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70" yWindow="180" windowWidth="18720" windowHeight="12465" activeTab="0"/>
  </bookViews>
  <sheets>
    <sheet name="ご利用上の注意（保有資産の概要）" sheetId="1" r:id="rId1"/>
    <sheet name="保有資産の概要" sheetId="2" r:id="rId2"/>
    <sheet name="ご利用上の注意（収益情報）" sheetId="3" r:id="rId3"/>
    <sheet name="不動産又は信託不動産の収益状況" sheetId="4" r:id="rId4"/>
  </sheets>
  <definedNames>
    <definedName name="_xlnm.Print_Area" localSheetId="0">'ご利用上の注意（保有資産の概要）'!$B$1:$E$30</definedName>
    <definedName name="_xlnm.Print_Area" localSheetId="3">'不動産又は信託不動産の収益状況'!$A$1:$F$806</definedName>
    <definedName name="_xlnm.Print_Titles" localSheetId="1">'保有資産の概要'!$1:$6</definedName>
  </definedNames>
  <calcPr fullCalcOnLoad="1"/>
</workbook>
</file>

<file path=xl/sharedStrings.xml><?xml version="1.0" encoding="utf-8"?>
<sst xmlns="http://schemas.openxmlformats.org/spreadsheetml/2006/main" count="1895" uniqueCount="680">
  <si>
    <t>【ご利用上の注意】</t>
  </si>
  <si>
    <t>物件番号</t>
  </si>
  <si>
    <t>所在地（住所）</t>
  </si>
  <si>
    <t>取得時期</t>
  </si>
  <si>
    <t>建築時期</t>
  </si>
  <si>
    <t>居住施設小計</t>
  </si>
  <si>
    <t>-</t>
  </si>
  <si>
    <t>商業施設小計</t>
  </si>
  <si>
    <t>-</t>
  </si>
  <si>
    <t>１．はじめに</t>
  </si>
  <si>
    <t>２．補足説明</t>
  </si>
  <si>
    <t>・「地域」に記載されている「エリア１」とは、千代田区、中央区、港区、渋谷区及び新宿区を、「エリア２」とは、「エリア１」を除く東京都区内を、「エリア３」とは、首都圏（エリア１、２を除く東京都、神奈川県、埼玉県及び千葉県）を、「エリア４」とは、その他都市（人口約10万人以上の地域）をそれぞれ表します。</t>
  </si>
  <si>
    <t>・「取得価格」には、取得に係る諸費用、公租公課等の精算金並びに消費税等を含みません。ニューシティ・レジデンス投資法人が保有していた物件については、合併時の受入価格である平成22年２月末日時点の鑑定評価額を記載しています。なお、金額は百万円未満を四捨五入しています。</t>
  </si>
  <si>
    <t>・「取得時期」は、ニューシティ・レジデンス投資法人が保有していた物件については、合併効力発生日である平成22年４月１日としています。　</t>
  </si>
  <si>
    <t>・「地震予想損失率」は、年超過確率0.21％（再現期間475年）で生じる損害の予想損失額を再調達価格に対する比率（％）で示したものをいいます。ただし、ポートフォリオに関する地震予想損失率は、複数の建築物群を対象とし、被害の相関性を考慮して、建築物群の中の１又は複数の建築物に影響を与える年超過確率0.21％（再現期間475年）で生じる損害の予想損失額を再調達価格に対する比率（％）で示したものです。</t>
  </si>
  <si>
    <t>保有資産の概要</t>
  </si>
  <si>
    <t>物件名称</t>
  </si>
  <si>
    <t>地域</t>
  </si>
  <si>
    <t>取得価格
（百万円）</t>
  </si>
  <si>
    <t>期末算定価額
（百万円）</t>
  </si>
  <si>
    <t>対総資産比率（％）</t>
  </si>
  <si>
    <t>帳簿価格
（百万円）</t>
  </si>
  <si>
    <t>特定資産の
種類</t>
  </si>
  <si>
    <t>構造・階数</t>
  </si>
  <si>
    <t>賃貸可能
面積(㎡）</t>
  </si>
  <si>
    <t>賃貸可能
戸数（戸）</t>
  </si>
  <si>
    <t>地震予想
損失率（％）</t>
  </si>
  <si>
    <t>（注１）</t>
  </si>
  <si>
    <t>（注２）</t>
  </si>
  <si>
    <t>当該物件の所在地は、住居表示が未実施です。</t>
  </si>
  <si>
    <t>当該物件の建築年月日は、平成18年10月２日（Ａ棟・Ｂ棟）、平成18年10月16日（Ｃ棟）、平成18年10月11日（Ｄ棟）です。</t>
  </si>
  <si>
    <t>大和ハウス・レジデンシャル投資法人</t>
  </si>
  <si>
    <t>居住施設</t>
  </si>
  <si>
    <t>エリア1</t>
  </si>
  <si>
    <t>クイズ恵比寿</t>
  </si>
  <si>
    <t>東京都渋谷区恵比寿四丁目３番１号</t>
  </si>
  <si>
    <t>信託不動産</t>
  </si>
  <si>
    <t>RC, 10F/B1F</t>
  </si>
  <si>
    <t>イプセ麻布十番七面坂</t>
  </si>
  <si>
    <t>東京都港区麻布十番二丁目７番５号</t>
  </si>
  <si>
    <t>SRC, 13F/B1F</t>
  </si>
  <si>
    <t>イプセ芝公園</t>
  </si>
  <si>
    <t>東京都港区芝三丁目32番10号</t>
  </si>
  <si>
    <t>RC, 11F/B1F</t>
  </si>
  <si>
    <t>イプセギンザ</t>
  </si>
  <si>
    <t>東京都中央区銀座一丁目14番13号</t>
  </si>
  <si>
    <t>ネクストフォルム西麻布</t>
  </si>
  <si>
    <t>東京都港区西麻布三丁目13番３号</t>
  </si>
  <si>
    <t>SRC, 10F/B1F</t>
  </si>
  <si>
    <t>イプセ日本橋</t>
  </si>
  <si>
    <t>東京都中央区日本橋兜町11番２号</t>
  </si>
  <si>
    <t>SRC, 15F/B1F</t>
  </si>
  <si>
    <t>イプセ東京EAST</t>
  </si>
  <si>
    <t>東京都中央区八丁堀三丁目27番５号</t>
  </si>
  <si>
    <t>イプセ麻布十番</t>
  </si>
  <si>
    <t>東京都港区麻布十番二丁目10番１号</t>
  </si>
  <si>
    <t>RC, 7F/B2F</t>
  </si>
  <si>
    <t>イプセ麻布十番DUO</t>
  </si>
  <si>
    <t>東京都港区麻布十番二丁目21番２号</t>
  </si>
  <si>
    <t>RC, 14F</t>
  </si>
  <si>
    <t>イプセ新宿夏目坂</t>
  </si>
  <si>
    <t>東京都新宿区喜久井町10番地１（注１）</t>
  </si>
  <si>
    <t>RC, 7F</t>
  </si>
  <si>
    <t>ユニロイヤル銀座</t>
  </si>
  <si>
    <t>東京都中央区銀座一丁目23番４号</t>
  </si>
  <si>
    <t>RC, 10F</t>
  </si>
  <si>
    <t>イプセ渋谷Tiers</t>
  </si>
  <si>
    <t>東京都渋谷区桜丘町29番21号</t>
  </si>
  <si>
    <t>RC, 8F</t>
  </si>
  <si>
    <t>東京都港区西麻布二丁目26番20号</t>
  </si>
  <si>
    <t>東京都港区西麻布一丁目３番12号</t>
  </si>
  <si>
    <t>RC, 5F/B1F</t>
  </si>
  <si>
    <t>東京都千代田区神田小川町三丁目24番１号</t>
  </si>
  <si>
    <t>東京都渋谷区代々木四丁目52番12号</t>
  </si>
  <si>
    <t>RC, 4F/B1F</t>
  </si>
  <si>
    <t>東京都中央区日本橋蛎殻町二丁目８番13号</t>
  </si>
  <si>
    <t>東京都中央区日本橋蛎殻町一丁目38番16号</t>
  </si>
  <si>
    <t>SRC, 12F</t>
  </si>
  <si>
    <t>東京都中央区入船三丁目10番10号</t>
  </si>
  <si>
    <t>RC, 12F</t>
  </si>
  <si>
    <t>東京都中央区入船二丁目６番４号</t>
  </si>
  <si>
    <t>東京都渋谷区千駄ケ谷三丁目55番３号</t>
  </si>
  <si>
    <t>RC, 5F</t>
  </si>
  <si>
    <t>東京都渋谷区上原一丁目17番16号</t>
  </si>
  <si>
    <t>東京都渋谷区千駄ヶ谷二丁目９番10号</t>
  </si>
  <si>
    <t>RC, 4F</t>
  </si>
  <si>
    <t>東京都新宿区新宿七丁目17番16号</t>
  </si>
  <si>
    <t>不動産</t>
  </si>
  <si>
    <t>東京都中央区日本橋富沢町７番15号</t>
  </si>
  <si>
    <t>SRC, 13F</t>
  </si>
  <si>
    <t>東京都中央区日本橋富沢町８番12号</t>
  </si>
  <si>
    <t>SRC, 10F</t>
  </si>
  <si>
    <t>東京都中央区日本橋富沢町12番11号</t>
  </si>
  <si>
    <t>東京都千代田区神田神保町二丁目40番８号</t>
  </si>
  <si>
    <t>RC, 11F</t>
  </si>
  <si>
    <t>東京都中央区入船二丁目８番８号</t>
  </si>
  <si>
    <t>東京都新宿区新宿二丁目14番４号</t>
  </si>
  <si>
    <t>SRC, 15F</t>
  </si>
  <si>
    <t>東京都港区高輪三丁目４番12号</t>
  </si>
  <si>
    <t>RC, 9F</t>
  </si>
  <si>
    <t>東京都中央区東日本橋三丁目５番６号</t>
  </si>
  <si>
    <t>東京都新宿区新宿一丁目29番15号</t>
  </si>
  <si>
    <t>東京都中央区入船三丁目10番８号</t>
  </si>
  <si>
    <t>SRC, 11F</t>
  </si>
  <si>
    <t>東京都港区高輪三丁目５番６号</t>
  </si>
  <si>
    <t>RC, 6F/B1F</t>
  </si>
  <si>
    <t>東京都港区南麻布二丁目２番27号</t>
  </si>
  <si>
    <t>RC, 6F</t>
  </si>
  <si>
    <t>東京都中央区銀座八丁目18番２号</t>
  </si>
  <si>
    <t>東京都中央区日本橋小網町２番１号</t>
  </si>
  <si>
    <t>SRC, RC, 12F</t>
  </si>
  <si>
    <t>東京都港区高輪二丁目17番12号</t>
  </si>
  <si>
    <t>東京都中央区日本橋横山町９番14号</t>
  </si>
  <si>
    <t>RC, 16F/B1F</t>
  </si>
  <si>
    <t>東京都新宿区新宿二丁目６番11号</t>
  </si>
  <si>
    <t>RC, 15F/B1F</t>
  </si>
  <si>
    <t>イプセ市ヶ谷</t>
  </si>
  <si>
    <t>RC,6F/B1F</t>
  </si>
  <si>
    <t>東京都港区芝浦四丁目20番２号、３号、４号</t>
  </si>
  <si>
    <t>カスタリア初台</t>
  </si>
  <si>
    <t>東京都渋谷区本町一丁目10番9号</t>
  </si>
  <si>
    <t>エリア2</t>
  </si>
  <si>
    <t>2001</t>
  </si>
  <si>
    <t>目黒かむろ坂レジデンシア</t>
  </si>
  <si>
    <t>東京都品川区西五反田四丁目31番23号</t>
  </si>
  <si>
    <t>2002</t>
  </si>
  <si>
    <t>イプセ都立大学</t>
  </si>
  <si>
    <t>東京都目黒区緑が丘一丁目４番１号</t>
  </si>
  <si>
    <t>2003</t>
  </si>
  <si>
    <t>コンフォートタイム大塚</t>
  </si>
  <si>
    <t>東京都豊島区北大塚二丁目19番７号</t>
  </si>
  <si>
    <t>2004</t>
  </si>
  <si>
    <t>イプセ雪谷</t>
  </si>
  <si>
    <t>東京都大田区東雪谷二丁目13番３号</t>
  </si>
  <si>
    <t>2005</t>
  </si>
  <si>
    <t>イプセ祐天寺</t>
  </si>
  <si>
    <t>東京都目黒区祐天寺二丁目14番21号</t>
  </si>
  <si>
    <t>2006</t>
  </si>
  <si>
    <t>イプセ大塚</t>
  </si>
  <si>
    <t>東京都豊島区南大塚三丁目17番４号</t>
  </si>
  <si>
    <t>2007</t>
  </si>
  <si>
    <t>イプセ菊川</t>
  </si>
  <si>
    <t>東京都墨田区菊川二丁目１番12号</t>
  </si>
  <si>
    <t>2008</t>
  </si>
  <si>
    <t>東京都目黒区目黒二丁目１番13号</t>
  </si>
  <si>
    <t>2009</t>
  </si>
  <si>
    <t>東京都豊島区東池袋二丁目32番20号</t>
  </si>
  <si>
    <t>2010</t>
  </si>
  <si>
    <t>東京都目黒区自由が丘一丁目20番１号</t>
  </si>
  <si>
    <t>2011</t>
  </si>
  <si>
    <t>東京都豊島区高田二丁目８番16号</t>
  </si>
  <si>
    <t>2012</t>
  </si>
  <si>
    <t>東京都豊島区西池袋三丁目１番12号</t>
  </si>
  <si>
    <t>SRC, 14F</t>
  </si>
  <si>
    <t>2013</t>
  </si>
  <si>
    <t>東京都豊島区西池袋五丁目26番10号</t>
  </si>
  <si>
    <t>RC, 13F</t>
  </si>
  <si>
    <t>2014</t>
  </si>
  <si>
    <t>カスタリアタワー品川シーサイド</t>
  </si>
  <si>
    <t>東京都品川区東品川四丁目10番18号</t>
  </si>
  <si>
    <t>RC, 25F/B2F</t>
  </si>
  <si>
    <t>2015</t>
  </si>
  <si>
    <t>東京都目黒区八雲二丁目20番５号</t>
  </si>
  <si>
    <t>RC, 3F/B1F</t>
  </si>
  <si>
    <t>2016</t>
  </si>
  <si>
    <t>東京都品川区平塚一丁目７番16号</t>
  </si>
  <si>
    <t>2017</t>
  </si>
  <si>
    <t>東京都世田谷区中町一丁目16番７号</t>
  </si>
  <si>
    <t>RC, 3F/B2F</t>
  </si>
  <si>
    <t>2018</t>
  </si>
  <si>
    <t>東京都墨田区本所三丁目７番11号</t>
  </si>
  <si>
    <t>SRC, RC, 14F</t>
  </si>
  <si>
    <t>2019</t>
  </si>
  <si>
    <t>東京都世田谷区北沢一丁目15番５号</t>
  </si>
  <si>
    <t>2020</t>
  </si>
  <si>
    <t>東京都江東区福住一丁目17番12号</t>
  </si>
  <si>
    <t>2023</t>
  </si>
  <si>
    <t>東京都大田区上池台一丁目４番15号</t>
  </si>
  <si>
    <t>S, 4F</t>
  </si>
  <si>
    <t>2024</t>
  </si>
  <si>
    <t>東京都江東区森下一丁目16番12号</t>
  </si>
  <si>
    <t>2025</t>
  </si>
  <si>
    <t>東京都世田谷区若林四丁目39番４号</t>
  </si>
  <si>
    <t>2026</t>
  </si>
  <si>
    <t>東京都台東区柳橋二丁目16番21号</t>
  </si>
  <si>
    <t>2027</t>
  </si>
  <si>
    <t>東京都台東区下谷三丁目１番28号</t>
  </si>
  <si>
    <t>2028</t>
  </si>
  <si>
    <t>東京都台東区北上野一丁目15番５号</t>
  </si>
  <si>
    <t>SRC, 14F/B1F</t>
  </si>
  <si>
    <t>2029</t>
  </si>
  <si>
    <t>東京都江東区新大橋二丁目12番11号</t>
  </si>
  <si>
    <t>2030</t>
  </si>
  <si>
    <t>東京都台東区根岸五丁目24番４号</t>
  </si>
  <si>
    <t>RC, 15F</t>
  </si>
  <si>
    <t>2031</t>
  </si>
  <si>
    <t>東京都世田谷区等々力七丁目14番13号</t>
  </si>
  <si>
    <t>2032</t>
  </si>
  <si>
    <t>東京都中野区新井二丁目12番13号</t>
  </si>
  <si>
    <t>2033</t>
  </si>
  <si>
    <t>東京都世田谷区玉川台一丁目３番12号</t>
  </si>
  <si>
    <t>2034</t>
  </si>
  <si>
    <t>東京都江東区住吉二丁目８番11号</t>
  </si>
  <si>
    <t>2035</t>
  </si>
  <si>
    <t>東京都江東区富岡二丁目２番９号</t>
  </si>
  <si>
    <t>2036</t>
  </si>
  <si>
    <t>東京都墨田区向島三丁目５番２号</t>
  </si>
  <si>
    <t>2037</t>
  </si>
  <si>
    <t>東京都台東区蔵前三丁目９番４号</t>
  </si>
  <si>
    <t>2038</t>
  </si>
  <si>
    <t>イプセ中延</t>
  </si>
  <si>
    <t>東京都品川区中延四丁目７番11号</t>
  </si>
  <si>
    <t>2039</t>
  </si>
  <si>
    <t>ロイヤルパークス豊洲</t>
  </si>
  <si>
    <t>東京都江東区豊洲三丁目５番21号</t>
  </si>
  <si>
    <t>RC, 14F/B1F</t>
  </si>
  <si>
    <t>2040</t>
  </si>
  <si>
    <t>イプセ戸越</t>
  </si>
  <si>
    <t>東京都品川区戸越五丁目２番１号</t>
  </si>
  <si>
    <t>2041</t>
  </si>
  <si>
    <t>カスタリア大井町</t>
  </si>
  <si>
    <t>東京都品川区大井四丁目2番１１号</t>
  </si>
  <si>
    <t>2042</t>
  </si>
  <si>
    <t>カスタリア大森</t>
  </si>
  <si>
    <t>2043</t>
  </si>
  <si>
    <t>カスタリア三宿</t>
  </si>
  <si>
    <t>東京都世田谷区太子堂一丁目３番39</t>
  </si>
  <si>
    <t>エリア3</t>
  </si>
  <si>
    <t>3001</t>
  </si>
  <si>
    <t>コスモハイム武蔵小杉</t>
  </si>
  <si>
    <t>神奈川県川崎市中原区木月伊勢町２番８号</t>
  </si>
  <si>
    <t>3002</t>
  </si>
  <si>
    <t>イプセ鶴見</t>
  </si>
  <si>
    <t>神奈川県横浜市鶴見区鶴見中央三丁目５番10号</t>
  </si>
  <si>
    <t>3003</t>
  </si>
  <si>
    <t>千葉県船橋市本町四丁目４番８号</t>
  </si>
  <si>
    <t>3005</t>
  </si>
  <si>
    <t>東京都日野市旭が丘三丁目２番23号</t>
  </si>
  <si>
    <t>SRC, 8F</t>
  </si>
  <si>
    <t>3006</t>
  </si>
  <si>
    <t>千葉県船橋市西船四丁目19番16号</t>
  </si>
  <si>
    <t>3007</t>
  </si>
  <si>
    <t>千葉県浦安市富士見五丁目14番17号</t>
  </si>
  <si>
    <t>3008</t>
  </si>
  <si>
    <t>千葉県市川市塩焼二丁目14番20号</t>
  </si>
  <si>
    <t>3010</t>
  </si>
  <si>
    <t>千葉県市川市新井三丁目30番４号</t>
  </si>
  <si>
    <t>3011</t>
  </si>
  <si>
    <t>千葉県市川市南行徳四丁目１番26号</t>
  </si>
  <si>
    <t>3012</t>
  </si>
  <si>
    <t>千葉県市川市南行徳四丁目１番５号</t>
  </si>
  <si>
    <t>3013</t>
  </si>
  <si>
    <t>神奈川県横浜市中区日の出町一丁目８番地１（注１）</t>
  </si>
  <si>
    <t>3017</t>
  </si>
  <si>
    <t>千葉県市川市市川一丁目24番３号</t>
  </si>
  <si>
    <t>3018</t>
  </si>
  <si>
    <t>ロイヤルパークス花小金井</t>
  </si>
  <si>
    <t>東京都小平市花小金井一丁目８番２</t>
  </si>
  <si>
    <t>エリア4</t>
  </si>
  <si>
    <t>4001</t>
  </si>
  <si>
    <t>フォーティーンヒルズイーストタワー</t>
  </si>
  <si>
    <t>愛知県名古屋市中区新栄一丁目11番29号</t>
  </si>
  <si>
    <t>S, 14F</t>
  </si>
  <si>
    <t>4008</t>
  </si>
  <si>
    <t>アプリーレ垂水</t>
  </si>
  <si>
    <t>兵庫県神戸市垂水区高丸七丁目３番１号</t>
  </si>
  <si>
    <t>4009</t>
  </si>
  <si>
    <t>クレスト草津</t>
  </si>
  <si>
    <t>滋賀県草津市笠山五丁目３番27号</t>
  </si>
  <si>
    <t>RC, 11F/B2F</t>
  </si>
  <si>
    <t>4010</t>
  </si>
  <si>
    <t>大阪府大阪市中央区久太郎町一丁目３番７号</t>
  </si>
  <si>
    <t>4011</t>
  </si>
  <si>
    <t>大阪府大阪市北区中津六丁目８番21号</t>
  </si>
  <si>
    <t>4012</t>
  </si>
  <si>
    <t>大阪府大阪市阿倍野区阿倍野筋二丁目４番37号</t>
  </si>
  <si>
    <t>4014</t>
  </si>
  <si>
    <t>愛知県名古屋市中区栄四丁目16番10号</t>
  </si>
  <si>
    <t>4015</t>
  </si>
  <si>
    <t>大阪府大阪市中央区高津二丁目４番６号</t>
  </si>
  <si>
    <t>4016</t>
  </si>
  <si>
    <t>北海道札幌市中央区南二条西二十一丁目１番47号</t>
  </si>
  <si>
    <t>4017</t>
  </si>
  <si>
    <t>北海道札幌市中央区北一条西二十一丁目２番１号</t>
  </si>
  <si>
    <t>4018</t>
  </si>
  <si>
    <t>福岡県福岡市博多区比恵町５番31号</t>
  </si>
  <si>
    <t>4019</t>
  </si>
  <si>
    <t>大阪府大阪市中央区島之内一丁目15番25号</t>
  </si>
  <si>
    <t>RC, 28F</t>
  </si>
  <si>
    <t>4020</t>
  </si>
  <si>
    <t>兵庫県神戸市中央区磯辺通三丁目２番31号</t>
  </si>
  <si>
    <t>4021</t>
  </si>
  <si>
    <t>宮城県仙台市青葉区国分町三丁目10番24号</t>
  </si>
  <si>
    <t>4022</t>
  </si>
  <si>
    <t>宮城県仙台市青葉区一番町一丁目６番27号、30号</t>
  </si>
  <si>
    <t>RC, 10F
RC, 9F</t>
  </si>
  <si>
    <t>4023</t>
  </si>
  <si>
    <t>宮城県仙台市青葉区大町二丁目５番８号</t>
  </si>
  <si>
    <t>4024</t>
  </si>
  <si>
    <t>大阪府大阪市中央区上本町西四丁目１番12号</t>
  </si>
  <si>
    <t>4025</t>
  </si>
  <si>
    <t>大阪府大阪市西区土佐堀一丁目２番24号</t>
  </si>
  <si>
    <t>RC, 21F/B1F</t>
  </si>
  <si>
    <t>4026</t>
  </si>
  <si>
    <t>ビッグタワー南３条</t>
  </si>
  <si>
    <t>RC, 31F/B1F</t>
  </si>
  <si>
    <t>4027</t>
  </si>
  <si>
    <t>レキシントン・スクエア伏見</t>
  </si>
  <si>
    <t>愛知県名古屋市中区錦一丁目８番49号</t>
  </si>
  <si>
    <t>4028</t>
  </si>
  <si>
    <t>カスタリア名駅南</t>
  </si>
  <si>
    <t>4029</t>
  </si>
  <si>
    <t>ベスタ薬院</t>
  </si>
  <si>
    <t>福岡県福岡市中央区今泉二丁目３番13号</t>
  </si>
  <si>
    <t>4030</t>
  </si>
  <si>
    <t>カスタリア壬生</t>
  </si>
  <si>
    <t>商業施設</t>
  </si>
  <si>
    <t>8001</t>
  </si>
  <si>
    <t>いなげや横浜西が岡店</t>
  </si>
  <si>
    <t>神奈川県横浜市泉区西が岡一丁目２番地１（注１）</t>
  </si>
  <si>
    <t>S・RC, 3F</t>
  </si>
  <si>
    <t>8002</t>
  </si>
  <si>
    <t>フォレオタウン筒井</t>
  </si>
  <si>
    <t>奈良県大和郡山市筒井町531番地１（注１）</t>
  </si>
  <si>
    <t>S, 1F</t>
  </si>
  <si>
    <t>第12期末（平成24年2月29日現在）</t>
  </si>
  <si>
    <t>第12期末保有資産合計</t>
  </si>
  <si>
    <t>NCR西麻布ツインタワー</t>
  </si>
  <si>
    <t>NCR西麻布</t>
  </si>
  <si>
    <t>NCRお茶の水</t>
  </si>
  <si>
    <t>NCR参宮橋</t>
  </si>
  <si>
    <t>NCR日本橋イースト</t>
  </si>
  <si>
    <t>NCR日本橋ウエスト</t>
  </si>
  <si>
    <t>NCR銀座ツインⅠ</t>
  </si>
  <si>
    <t>NCR銀座ツインⅡ</t>
  </si>
  <si>
    <t>NCR原宿</t>
  </si>
  <si>
    <t>NCR代々木上原</t>
  </si>
  <si>
    <t>NCR千駄ヶ谷</t>
  </si>
  <si>
    <t>NCR新宿７丁目</t>
  </si>
  <si>
    <t>NCR市谷左内町</t>
  </si>
  <si>
    <t>NCR日本橋人形町Ⅰ</t>
  </si>
  <si>
    <t>NCR日本橋人形町Ⅱ</t>
  </si>
  <si>
    <t>NCR新御茶ノ水</t>
  </si>
  <si>
    <t>NCR日本橋人形町Ⅲ</t>
  </si>
  <si>
    <t>NCR神保町Ⅱ</t>
  </si>
  <si>
    <t>NCR銀座イーストⅢ</t>
  </si>
  <si>
    <t>NCR新宿御苑Ⅰ</t>
  </si>
  <si>
    <t>NCR高輪台</t>
  </si>
  <si>
    <t>NCR日本橋人形町Ⅳ</t>
  </si>
  <si>
    <t>NCR新宿御苑Ⅱ</t>
  </si>
  <si>
    <t>NCR銀座イーストⅣ</t>
  </si>
  <si>
    <t>NCR高輪台Ⅱ</t>
  </si>
  <si>
    <t>NCR南麻布</t>
  </si>
  <si>
    <t>NCR銀座</t>
  </si>
  <si>
    <t>NCR日本橋水天宮</t>
  </si>
  <si>
    <t>NCR高輪</t>
  </si>
  <si>
    <t>NCR東日本橋</t>
  </si>
  <si>
    <t>NCR新宿</t>
  </si>
  <si>
    <t>NCR目黒</t>
  </si>
  <si>
    <t>NCR大塚</t>
  </si>
  <si>
    <t>NCR自由が丘</t>
  </si>
  <si>
    <t>NCR目白イースト</t>
  </si>
  <si>
    <t>NCR池袋</t>
  </si>
  <si>
    <t>NCR要町</t>
  </si>
  <si>
    <t>NCR八雲</t>
  </si>
  <si>
    <t>NCR戸越駅前</t>
  </si>
  <si>
    <t>NCR等々力</t>
  </si>
  <si>
    <t>NCR本所吾妻橋</t>
  </si>
  <si>
    <t>NCR北沢</t>
  </si>
  <si>
    <t>NCR門前仲町</t>
  </si>
  <si>
    <t>NCR上池台</t>
  </si>
  <si>
    <t>NCR森下</t>
  </si>
  <si>
    <t>NCR若林公園</t>
  </si>
  <si>
    <t>NCR浅草橋</t>
  </si>
  <si>
    <t>NCR入谷</t>
  </si>
  <si>
    <t>NCR上野タワー</t>
  </si>
  <si>
    <t>NCR森下ウエスト</t>
  </si>
  <si>
    <t>NCR三ノ輪</t>
  </si>
  <si>
    <t>NCR自由が丘ウエスト</t>
  </si>
  <si>
    <t>NCR中野</t>
  </si>
  <si>
    <t>NCR用賀</t>
  </si>
  <si>
    <t>NCR住吉</t>
  </si>
  <si>
    <t>NCR門前仲町イースト</t>
  </si>
  <si>
    <t>NCR押上</t>
  </si>
  <si>
    <t>NCR蔵前</t>
  </si>
  <si>
    <t>NCR船橋本町</t>
  </si>
  <si>
    <t>NCR豊田</t>
  </si>
  <si>
    <t>NCR西船橋</t>
  </si>
  <si>
    <t>NCR舞浜</t>
  </si>
  <si>
    <t>NCR市川妙典</t>
  </si>
  <si>
    <t>NCR浦安</t>
  </si>
  <si>
    <t>NCR南行徳Ⅰ</t>
  </si>
  <si>
    <t>NCR南行徳Ⅱ</t>
  </si>
  <si>
    <t>NCR野毛山</t>
  </si>
  <si>
    <t>NCR本町イースト</t>
  </si>
  <si>
    <t>NCR新梅田</t>
  </si>
  <si>
    <t>NCR阿倍野</t>
  </si>
  <si>
    <t>NCR栄</t>
  </si>
  <si>
    <t>NCR日本橋高津</t>
  </si>
  <si>
    <t>NCR円山裏参道</t>
  </si>
  <si>
    <t>NCR円山表参道</t>
  </si>
  <si>
    <t>NCR博多駅東</t>
  </si>
  <si>
    <t>NCR心斎橋イーストタワー</t>
  </si>
  <si>
    <t>NCR三宮</t>
  </si>
  <si>
    <t>NCR勾当台公園</t>
  </si>
  <si>
    <t>NCR一番町</t>
  </si>
  <si>
    <t>NCR大町</t>
  </si>
  <si>
    <t>NCR上町台</t>
  </si>
  <si>
    <t>NCR肥後橋タワー</t>
  </si>
  <si>
    <t>PT市川</t>
  </si>
  <si>
    <t>　本データファイルは、本投資法人の平成24年2月29日現在における保有資産の概要をエクセルファイルにしたものです。データのご利用にあたっては、下記「２.補足説明」をご確認下さい。</t>
  </si>
  <si>
    <t>・「賃貸可能戸数」には、平成24年2月29日現在、各不動産又は各信託不動産について賃貸が可能な戸数を記載しています。</t>
  </si>
  <si>
    <t>・「稼働率」には、平成24年2月29日現在の各不動産又は各信託不動産の賃貸可能面積に占める賃貸面積の割合を、小数第２位を四捨五入して記載しています。</t>
  </si>
  <si>
    <t xml:space="preserve">　本データの記載と「第12期（平成24年2月期）有価証券報告書」との数値が異なる場合には、「第12期（平成24年2月期）有価証券報告書」の数値が優先します。
</t>
  </si>
  <si>
    <t>稼働率
（％）</t>
  </si>
  <si>
    <t>・「物件名称」に記載されている「NCR」は、ニューシティレジデンスを、「PT」は、パークテラスをそれぞれ表します。</t>
  </si>
  <si>
    <t>RC, 48F
RC, 9F</t>
  </si>
  <si>
    <t>平成18年10月2日
（注２）</t>
  </si>
  <si>
    <t>東京都新宿区市谷左内町21番地24（注１）</t>
  </si>
  <si>
    <t>東京都千代田区神田淡路町二丁目３番地３（注１）</t>
  </si>
  <si>
    <t>東京都新宿区市谷薬王寺町14番地4（注１）</t>
  </si>
  <si>
    <t>北海道札幌市中央区南三条東二丁目15番地１（注１）</t>
  </si>
  <si>
    <t>京都府京都市中京区壬生相合町79番地（注１）</t>
  </si>
  <si>
    <t>東京都大田区大森北一丁目19番20号</t>
  </si>
  <si>
    <t>愛知県名古屋市中村区名駅南一丁目12番22号</t>
  </si>
  <si>
    <t>芝浦アイランド　ブルームタワー</t>
  </si>
  <si>
    <t>・「帳簿価格」は、平成24年2月29日現在の貸借対照表計上額（不動産及び不動産を信託財産とする信託の受益権については、取得価格（取得に伴う付帯費用を含みます。）から、減価償却累計額を控除した金額）を百万円未満を切り捨てて記載しています。</t>
  </si>
  <si>
    <t>・「対総資産比率」は、各不動産又は各信託不動産の帳簿価格のポートフォリオ全体の帳簿価格に対する割合を、小数第２位を四捨五入して記載しています。</t>
  </si>
  <si>
    <t>・「期末算定価額」は、本投資法人の規約及び「投資法人の計算に関する規則」に基づき、決算日である平成24年２月29日を価格時点とする大和不動産鑑定株式会社、株式会社中央不動産鑑定所、株式会社谷澤総合鑑定所、一般財団法人日本不動産研究所及び森井総合鑑定株式会社による不動産鑑定評価額を百万円未満を切り捨てて記載しています。</t>
  </si>
  <si>
    <t>　本データファイルは、本投資法人の第12期における各不動産又は各信託不動産に係る月額賃料、賃貸事業収入等の収益状況概要をエクセルファイルにしたものです。</t>
  </si>
  <si>
    <t>　データのご利用にあたっては、下記「２.補足説明」をご確認下さい。</t>
  </si>
  <si>
    <t xml:space="preserve">　本データの記載と「平成24年２月期決算短信」との数値が異なる場合には、平成24年２月期決算短信の数値が優先します。
</t>
  </si>
  <si>
    <t>・取得価格以外の金額は、千円単位で表示し、単位未満を切り捨てて記載しています。そのため、記載されている数値を合計しても必ずしも合計値と一致しません。</t>
  </si>
  <si>
    <t>・取得価格については、百万円未満を四捨五入して記載しています。</t>
  </si>
  <si>
    <t>・「月額賃料（共益費を含む）」、「敷金・保証金等」及び「稼働率」は、平成24年２月29日現在のものを記載しています。</t>
  </si>
  <si>
    <t>・「月額賃料」は、原則として、平成24年２月29日現在において本投資法人、信託受託者又はサブリース会社とエンド・テナントとの間で締結されている賃貸借契約書に表示された月間賃料（月極駐車場やトランクルーム等の付属施設の使用料は除きます。）の合計額を記載しています。</t>
  </si>
  <si>
    <t>・「敷金・保証金等」は、原則として、平成24年２月29日現在において本投資法人、信託受託者又はサブリース会社とエンド・テナントとの間で締結されている賃貸借契約書に基づく店舗、事務所、住居の用途に関わる部分（駐車場等を除きます。）についての各賃借人の敷金・保証金等の平成24年２月29日現在における残高（返還不要な部分がある場合には、当該金額控除後の金額）の合計額を記載しています。</t>
  </si>
  <si>
    <t>・「賃貸事業収入賃貸料」には、賃料、共益費が含まれています。</t>
  </si>
  <si>
    <t>・「その他賃貸事業収入」には、駐車場使用料、看板掲出料、水道光熱費収入、自動販売機収入、礼金収入、更新時手数料、原状回復収入、解約違約金等が含まれています。</t>
  </si>
  <si>
    <t>・「公租公課」に含まれる固定資産税及び都市計画税の納付義務は原則として毎年１月１日時点における所有者に課されます。取得時における前所有者との未経過の固定資産税及び都市計画税相当額の精算額は、付随費用の一部として不動産等の取得原価に算入されており、賃貸事業費用としては計上されていません。</t>
  </si>
  <si>
    <t>・「外注管理費」には、管理業務委託費、ＰＭ報酬、リーシング報酬、更新手数料等が含まれています。</t>
  </si>
  <si>
    <t>・「修繕費」及び「資本的支出」は、年度による差異が大きいこと及び定期的に発生する金額でないこと等から、対象期間における修繕費及び資本的支出が、本投資法人が取得済資産を長期にわたり継続して保有する場合の修繕費及び資本的支出の金額と大きく異なる可能性があります。</t>
  </si>
  <si>
    <t>・「損害保険料」には、支払保険料を対象期間で按分した金額を計上しています。</t>
  </si>
  <si>
    <t>・「その他賃貸事業費用」には、信託報酬、駐車場支払賃料等が含まれています。</t>
  </si>
  <si>
    <t>・「減価償却費」は、開示期間の月数に対応する金額を計上しています。</t>
  </si>
  <si>
    <t>＜不動産又は信託不動産の収益状況＞</t>
  </si>
  <si>
    <t>物件番号</t>
  </si>
  <si>
    <t>1001</t>
  </si>
  <si>
    <t>1002</t>
  </si>
  <si>
    <t>1003</t>
  </si>
  <si>
    <t>1004</t>
  </si>
  <si>
    <t>名称</t>
  </si>
  <si>
    <t>クイズ恵比寿</t>
  </si>
  <si>
    <t>イプセ麻布十番七面坂</t>
  </si>
  <si>
    <t>イプセ芝公園</t>
  </si>
  <si>
    <t>イプセギンザ</t>
  </si>
  <si>
    <t>運用期間</t>
  </si>
  <si>
    <t xml:space="preserve"> 自:平成23年９月１日
 至:平成24年２月29日</t>
  </si>
  <si>
    <t>月額賃料（共益費を含む）</t>
  </si>
  <si>
    <t>敷金・保証金等</t>
  </si>
  <si>
    <t>稼働率</t>
  </si>
  <si>
    <t>損益情報</t>
  </si>
  <si>
    <t>（A)賃貸事業収入　小計</t>
  </si>
  <si>
    <t>賃貸事業収入賃貸料</t>
  </si>
  <si>
    <t>その他賃貸事業収入</t>
  </si>
  <si>
    <t>（B)賃貸事業費用　小計</t>
  </si>
  <si>
    <t>公租公課</t>
  </si>
  <si>
    <t>外注管理費</t>
  </si>
  <si>
    <t>修繕費</t>
  </si>
  <si>
    <t>損害保険料</t>
  </si>
  <si>
    <t>水道光熱費</t>
  </si>
  <si>
    <t>その他賃貸事業費用</t>
  </si>
  <si>
    <t>（C）NOI（＝A-B）</t>
  </si>
  <si>
    <t>（D）減価償却費</t>
  </si>
  <si>
    <t>（E）不動産賃貸事業損益（＝C-D）</t>
  </si>
  <si>
    <t>（F）資本的支出</t>
  </si>
  <si>
    <t xml:space="preserve">- </t>
  </si>
  <si>
    <t>（G）NCF（＝C-F）</t>
  </si>
  <si>
    <t>取得価格（百万円）</t>
  </si>
  <si>
    <t>1005</t>
  </si>
  <si>
    <t>1006</t>
  </si>
  <si>
    <t>1007</t>
  </si>
  <si>
    <t>1008</t>
  </si>
  <si>
    <t>ネクストフォルム西麻布</t>
  </si>
  <si>
    <t>イプセ日本橋</t>
  </si>
  <si>
    <t>イプセ東京EAST</t>
  </si>
  <si>
    <t>イプセ麻布十番</t>
  </si>
  <si>
    <t>1009</t>
  </si>
  <si>
    <t>1010</t>
  </si>
  <si>
    <t>1011</t>
  </si>
  <si>
    <t>1012</t>
  </si>
  <si>
    <t>イプセ麻布十番DUO</t>
  </si>
  <si>
    <t>イプセ新宿夏目坂</t>
  </si>
  <si>
    <t>ユニロイヤル銀座</t>
  </si>
  <si>
    <t>イプセ渋谷Tiers</t>
  </si>
  <si>
    <t>1014</t>
  </si>
  <si>
    <t>1015</t>
  </si>
  <si>
    <t>1016</t>
  </si>
  <si>
    <t>1017</t>
  </si>
  <si>
    <t>1018</t>
  </si>
  <si>
    <t>1019</t>
  </si>
  <si>
    <t>1020</t>
  </si>
  <si>
    <t>1021</t>
  </si>
  <si>
    <t>1022</t>
  </si>
  <si>
    <t>1023</t>
  </si>
  <si>
    <t>1024</t>
  </si>
  <si>
    <t>1025</t>
  </si>
  <si>
    <t>1026(注１)</t>
  </si>
  <si>
    <t>1027</t>
  </si>
  <si>
    <t>1028</t>
  </si>
  <si>
    <t>1029</t>
  </si>
  <si>
    <t>1030</t>
  </si>
  <si>
    <t>1031</t>
  </si>
  <si>
    <t>1032</t>
  </si>
  <si>
    <t>1033</t>
  </si>
  <si>
    <t>（注１）平成24年３月26日に譲渡済です。</t>
  </si>
  <si>
    <t>1034</t>
  </si>
  <si>
    <t>1035</t>
  </si>
  <si>
    <t>1036</t>
  </si>
  <si>
    <t>1037</t>
  </si>
  <si>
    <t>1038</t>
  </si>
  <si>
    <t>1039</t>
  </si>
  <si>
    <t>1040</t>
  </si>
  <si>
    <t>1041</t>
  </si>
  <si>
    <t>1042</t>
  </si>
  <si>
    <t>1043</t>
  </si>
  <si>
    <t>1045</t>
  </si>
  <si>
    <t>1046</t>
  </si>
  <si>
    <t>イプセ市ヶ谷</t>
  </si>
  <si>
    <t>1047</t>
  </si>
  <si>
    <t>1048</t>
  </si>
  <si>
    <t>2001</t>
  </si>
  <si>
    <t>2002</t>
  </si>
  <si>
    <t>芝浦アイランドブルームタワー</t>
  </si>
  <si>
    <t>カスタリア初台</t>
  </si>
  <si>
    <t>目黒かむろ坂レジデンシア</t>
  </si>
  <si>
    <t>イプセ都立大学</t>
  </si>
  <si>
    <t xml:space="preserve"> 自:平成23年10月18日
 至:平成24年２月29日</t>
  </si>
  <si>
    <t xml:space="preserve"> 自:平成23年12月19日
 至:平成24年２月29日</t>
  </si>
  <si>
    <t>2003</t>
  </si>
  <si>
    <t>2004</t>
  </si>
  <si>
    <t>2005</t>
  </si>
  <si>
    <t>2006</t>
  </si>
  <si>
    <t>コンフォートタイム大塚（注２）</t>
  </si>
  <si>
    <t>イプセ雪谷</t>
  </si>
  <si>
    <t>イプセ祐天寺</t>
  </si>
  <si>
    <t>イプセ大塚</t>
  </si>
  <si>
    <t>2007</t>
  </si>
  <si>
    <t>2008</t>
  </si>
  <si>
    <t>2009</t>
  </si>
  <si>
    <t>2010</t>
  </si>
  <si>
    <t>イプセ菊川</t>
  </si>
  <si>
    <t>（注１）平成24年３月７日に譲渡済です。</t>
  </si>
  <si>
    <t>2011</t>
  </si>
  <si>
    <t>2012</t>
  </si>
  <si>
    <t>2013</t>
  </si>
  <si>
    <t>2014</t>
  </si>
  <si>
    <t>カスタリアタワー品川シーサイド</t>
  </si>
  <si>
    <t>2015</t>
  </si>
  <si>
    <t>2016</t>
  </si>
  <si>
    <t>2017</t>
  </si>
  <si>
    <t>2018</t>
  </si>
  <si>
    <t>2019</t>
  </si>
  <si>
    <t>2020</t>
  </si>
  <si>
    <t>2023</t>
  </si>
  <si>
    <t>2024</t>
  </si>
  <si>
    <t>2025</t>
  </si>
  <si>
    <t>2026</t>
  </si>
  <si>
    <t>2027</t>
  </si>
  <si>
    <t>2028</t>
  </si>
  <si>
    <t>2029</t>
  </si>
  <si>
    <t>2030</t>
  </si>
  <si>
    <t>2031</t>
  </si>
  <si>
    <t>2032</t>
  </si>
  <si>
    <t>2033</t>
  </si>
  <si>
    <t>2034</t>
  </si>
  <si>
    <t>2035</t>
  </si>
  <si>
    <t>2036</t>
  </si>
  <si>
    <t>2037</t>
  </si>
  <si>
    <t>2038</t>
  </si>
  <si>
    <t>2039</t>
  </si>
  <si>
    <t>2040</t>
  </si>
  <si>
    <t>イプセ中延</t>
  </si>
  <si>
    <t>ロイヤルパークス豊洲</t>
  </si>
  <si>
    <t>イプセ戸越</t>
  </si>
  <si>
    <t>2041</t>
  </si>
  <si>
    <t>2042</t>
  </si>
  <si>
    <t>2043</t>
  </si>
  <si>
    <t>3001</t>
  </si>
  <si>
    <t>名称</t>
  </si>
  <si>
    <t>カスタリア大井町</t>
  </si>
  <si>
    <t>カスタリア大森</t>
  </si>
  <si>
    <t>カスタリア三宿</t>
  </si>
  <si>
    <t>コスモハイム武蔵小杉</t>
  </si>
  <si>
    <t>運用期間</t>
  </si>
  <si>
    <t xml:space="preserve"> 自:平成23年10月７日
 至:平成24年２月29日</t>
  </si>
  <si>
    <t>月額賃料（共益費を含む）</t>
  </si>
  <si>
    <t>敷金・保証金等</t>
  </si>
  <si>
    <t>稼働率</t>
  </si>
  <si>
    <t>損益情報</t>
  </si>
  <si>
    <t>（A)賃貸事業収入　小計</t>
  </si>
  <si>
    <t>賃貸事業収入賃貸料</t>
  </si>
  <si>
    <t>その他賃貸事業収入</t>
  </si>
  <si>
    <t>（B)賃貸事業費用　小計</t>
  </si>
  <si>
    <t>公租公課</t>
  </si>
  <si>
    <t xml:space="preserve">- </t>
  </si>
  <si>
    <t>外注管理費</t>
  </si>
  <si>
    <t>修繕費</t>
  </si>
  <si>
    <t>損害保険料</t>
  </si>
  <si>
    <t>水道光熱費</t>
  </si>
  <si>
    <t>その他賃貸事業費用</t>
  </si>
  <si>
    <t>（C）NOI（＝A-B）</t>
  </si>
  <si>
    <t>（D）減価償却費</t>
  </si>
  <si>
    <t>（E）不動産賃貸事業損益（＝C-D）</t>
  </si>
  <si>
    <t>（F）資本的支出</t>
  </si>
  <si>
    <t>（G）NCF（＝C-F）</t>
  </si>
  <si>
    <t>取得価格（百万円）</t>
  </si>
  <si>
    <t>物件番号</t>
  </si>
  <si>
    <t>3002</t>
  </si>
  <si>
    <t>3003</t>
  </si>
  <si>
    <t>3005（注３）</t>
  </si>
  <si>
    <t>3006</t>
  </si>
  <si>
    <t>イプセ鶴見</t>
  </si>
  <si>
    <t>3007</t>
  </si>
  <si>
    <t>3008</t>
  </si>
  <si>
    <t>3009（注４）</t>
  </si>
  <si>
    <t>3010</t>
  </si>
  <si>
    <t>NCR久米川</t>
  </si>
  <si>
    <t xml:space="preserve"> 自:平成23年９月１日
 至:平成24年２月28日</t>
  </si>
  <si>
    <t>-</t>
  </si>
  <si>
    <t>（注３）平成24年３月26日に譲渡済です。</t>
  </si>
  <si>
    <t>（注４）平成24年２月29日に譲渡済です。</t>
  </si>
  <si>
    <t>3011</t>
  </si>
  <si>
    <t>3012</t>
  </si>
  <si>
    <t>3013</t>
  </si>
  <si>
    <t>3014（注５）</t>
  </si>
  <si>
    <t>NCR南林間</t>
  </si>
  <si>
    <t xml:space="preserve"> 自:平成23年９月１日
 至:平成24年２月27日</t>
  </si>
  <si>
    <t>3017</t>
  </si>
  <si>
    <t>3018</t>
  </si>
  <si>
    <t>4001</t>
  </si>
  <si>
    <t>4008（注６）</t>
  </si>
  <si>
    <t>ロイヤルパークス花小金井</t>
  </si>
  <si>
    <t>フォーティーンヒルズイーストタワー</t>
  </si>
  <si>
    <t>アプリーレ垂水</t>
  </si>
  <si>
    <t>（注５）平成24年２月28日に譲渡済です。</t>
  </si>
  <si>
    <t>（注６）平成24年３月15日に不動産信託受益権の一部を譲渡済です。</t>
  </si>
  <si>
    <t>4009</t>
  </si>
  <si>
    <t>4010</t>
  </si>
  <si>
    <t>4011</t>
  </si>
  <si>
    <t>4012</t>
  </si>
  <si>
    <t>クレスト草津</t>
  </si>
  <si>
    <t>4014</t>
  </si>
  <si>
    <t>4015</t>
  </si>
  <si>
    <t>4016</t>
  </si>
  <si>
    <t>4017</t>
  </si>
  <si>
    <t>4018</t>
  </si>
  <si>
    <t>4019</t>
  </si>
  <si>
    <t>4020</t>
  </si>
  <si>
    <t>4021</t>
  </si>
  <si>
    <t>4022</t>
  </si>
  <si>
    <t>4023</t>
  </si>
  <si>
    <t>4024</t>
  </si>
  <si>
    <t>4025</t>
  </si>
  <si>
    <t>4026</t>
  </si>
  <si>
    <t>4027</t>
  </si>
  <si>
    <t>4028</t>
  </si>
  <si>
    <t>4029</t>
  </si>
  <si>
    <t>ビッグタワー南３条</t>
  </si>
  <si>
    <t>レキシントン・スクエア伏見</t>
  </si>
  <si>
    <t>カスタリア名駅南</t>
  </si>
  <si>
    <t>ベスタ薬院</t>
  </si>
  <si>
    <t xml:space="preserve"> 自:平成23年９月26日
 至:平成24年２月29日</t>
  </si>
  <si>
    <t>4030</t>
  </si>
  <si>
    <t>8001</t>
  </si>
  <si>
    <t>8002</t>
  </si>
  <si>
    <t>カスタリア壬生</t>
  </si>
  <si>
    <t>いなげや横浜西が岡店</t>
  </si>
  <si>
    <t>フォレオタウン筒井</t>
  </si>
  <si>
    <t xml:space="preserve"> 自:平成23年12月22日
 至:平成24年２月29日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</si>
</sst>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0.0"/>
    <numFmt numFmtId="179" formatCode="0.0;[Red]0.0"/>
    <numFmt numFmtId="180" formatCode="[$-411]ggge&quot;年&quot;m&quot;月&quot;d&quot;日&quot;;@"/>
    <numFmt numFmtId="181" formatCode="\ @"/>
    <numFmt numFmtId="182" formatCode="#,##0_ ;&quot;▲&quot;#,##0_ "/>
    <numFmt numFmtId="183" formatCode="0.0%_ "/>
  </numFmts>
  <fonts count="43">
    <font>
      <sz val="11"/>
      <name val="ＭＳ Ｐゴシック"/>
      <family val="3"/>
    </font>
    <font>
      <sz val="6"/>
      <name val="ＭＳ Ｐゴシック"/>
      <family val="3"/>
    </font>
    <font>
      <sz val="9"/>
      <name val="ＭＳ Ｐゴシック"/>
      <family val="3"/>
    </font>
    <font>
      <sz val="11"/>
      <name val="ＭＳ 明朝"/>
      <family val="1"/>
    </font>
    <font>
      <sz val="14"/>
      <name val="ＭＳ 明朝"/>
      <family val="1"/>
    </font>
    <font>
      <sz val="9"/>
      <name val="ＭＳ 明朝"/>
      <family val="1"/>
    </font>
    <font>
      <sz val="7.5"/>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style="thin"/>
      <bottom style="double"/>
    </border>
    <border>
      <left style="thin"/>
      <right style="thin"/>
      <top>
        <color indexed="63"/>
      </top>
      <bottom>
        <color indexed="63"/>
      </bottom>
    </border>
    <border>
      <left style="thin"/>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2" fillId="32" borderId="0" applyNumberFormat="0" applyBorder="0" applyAlignment="0" applyProtection="0"/>
  </cellStyleXfs>
  <cellXfs count="131">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176" fontId="2" fillId="0" borderId="10" xfId="48" applyNumberFormat="1" applyFont="1" applyBorder="1" applyAlignment="1">
      <alignment vertical="center"/>
    </xf>
    <xf numFmtId="177" fontId="2" fillId="0" borderId="10" xfId="0" applyNumberFormat="1" applyFont="1" applyBorder="1" applyAlignment="1">
      <alignment vertical="center"/>
    </xf>
    <xf numFmtId="38" fontId="2" fillId="0" borderId="10" xfId="48" applyFont="1" applyBorder="1" applyAlignment="1">
      <alignment vertical="center"/>
    </xf>
    <xf numFmtId="38" fontId="2" fillId="0" borderId="10" xfId="48" applyFont="1" applyBorder="1" applyAlignment="1">
      <alignment vertical="center"/>
    </xf>
    <xf numFmtId="0" fontId="2" fillId="0" borderId="10" xfId="0" applyFont="1" applyBorder="1" applyAlignment="1">
      <alignment horizontal="left" vertical="center"/>
    </xf>
    <xf numFmtId="4" fontId="2" fillId="0" borderId="10" xfId="0" applyNumberFormat="1" applyFont="1" applyBorder="1" applyAlignment="1">
      <alignment vertical="center"/>
    </xf>
    <xf numFmtId="38" fontId="2" fillId="0" borderId="10" xfId="48" applyNumberFormat="1" applyFont="1" applyBorder="1" applyAlignment="1">
      <alignment vertical="center"/>
    </xf>
    <xf numFmtId="0" fontId="2" fillId="0" borderId="12" xfId="0" applyFont="1" applyBorder="1" applyAlignment="1">
      <alignment vertical="center"/>
    </xf>
    <xf numFmtId="176" fontId="2" fillId="0" borderId="12" xfId="48" applyNumberFormat="1" applyFont="1" applyBorder="1" applyAlignment="1">
      <alignment vertical="center"/>
    </xf>
    <xf numFmtId="38" fontId="2" fillId="0" borderId="12" xfId="48" applyFont="1" applyBorder="1" applyAlignment="1">
      <alignment vertical="center"/>
    </xf>
    <xf numFmtId="55" fontId="2" fillId="0" borderId="12" xfId="0" applyNumberFormat="1" applyFont="1" applyBorder="1" applyAlignment="1">
      <alignment vertical="center"/>
    </xf>
    <xf numFmtId="0" fontId="2" fillId="0" borderId="12" xfId="0" applyFont="1" applyBorder="1" applyAlignment="1">
      <alignment horizontal="left" vertical="center"/>
    </xf>
    <xf numFmtId="40" fontId="2" fillId="0" borderId="12" xfId="48" applyNumberFormat="1" applyFont="1" applyBorder="1" applyAlignment="1">
      <alignment vertical="center"/>
    </xf>
    <xf numFmtId="38" fontId="2" fillId="33" borderId="12" xfId="48" applyFont="1" applyFill="1" applyBorder="1" applyAlignment="1">
      <alignment vertical="center"/>
    </xf>
    <xf numFmtId="0" fontId="2" fillId="0" borderId="13" xfId="0" applyFont="1" applyBorder="1" applyAlignment="1">
      <alignment vertical="center"/>
    </xf>
    <xf numFmtId="176" fontId="2" fillId="0" borderId="13" xfId="48" applyNumberFormat="1" applyFont="1" applyBorder="1" applyAlignment="1">
      <alignment vertical="center"/>
    </xf>
    <xf numFmtId="177" fontId="2" fillId="0" borderId="13" xfId="0" applyNumberFormat="1" applyFont="1" applyBorder="1" applyAlignment="1">
      <alignment vertical="center"/>
    </xf>
    <xf numFmtId="38" fontId="2" fillId="0" borderId="13" xfId="48" applyFont="1" applyBorder="1" applyAlignment="1">
      <alignment vertical="center"/>
    </xf>
    <xf numFmtId="55" fontId="2" fillId="0" borderId="13" xfId="0" applyNumberFormat="1" applyFont="1" applyBorder="1" applyAlignment="1">
      <alignment vertical="center"/>
    </xf>
    <xf numFmtId="0" fontId="2" fillId="0" borderId="13" xfId="0" applyFont="1" applyBorder="1" applyAlignment="1">
      <alignment horizontal="left" vertical="center"/>
    </xf>
    <xf numFmtId="40" fontId="2" fillId="0" borderId="13" xfId="48" applyNumberFormat="1" applyFont="1" applyBorder="1" applyAlignment="1">
      <alignment vertical="center"/>
    </xf>
    <xf numFmtId="38" fontId="2" fillId="0" borderId="13" xfId="48" applyNumberFormat="1" applyFont="1" applyBorder="1" applyAlignment="1">
      <alignment vertical="center"/>
    </xf>
    <xf numFmtId="0" fontId="2" fillId="0" borderId="11" xfId="0" applyFont="1" applyBorder="1" applyAlignment="1">
      <alignment vertical="center"/>
    </xf>
    <xf numFmtId="176" fontId="2" fillId="0" borderId="11" xfId="0" applyNumberFormat="1" applyFont="1" applyBorder="1" applyAlignment="1">
      <alignment vertical="center"/>
    </xf>
    <xf numFmtId="177" fontId="2" fillId="0" borderId="11" xfId="0" applyNumberFormat="1" applyFont="1" applyBorder="1" applyAlignment="1">
      <alignment vertical="center"/>
    </xf>
    <xf numFmtId="38" fontId="2" fillId="0" borderId="11" xfId="0" applyNumberFormat="1" applyFont="1" applyBorder="1" applyAlignment="1">
      <alignment vertical="center"/>
    </xf>
    <xf numFmtId="55" fontId="2" fillId="0" borderId="11" xfId="0" applyNumberFormat="1" applyFont="1" applyBorder="1" applyAlignment="1">
      <alignment vertical="center"/>
    </xf>
    <xf numFmtId="40" fontId="2" fillId="0" borderId="11" xfId="48" applyNumberFormat="1" applyFont="1" applyBorder="1" applyAlignment="1">
      <alignment vertical="center"/>
    </xf>
    <xf numFmtId="38" fontId="2" fillId="0" borderId="11" xfId="48" applyNumberFormat="1" applyFont="1" applyBorder="1" applyAlignment="1">
      <alignment vertical="center"/>
    </xf>
    <xf numFmtId="40" fontId="2" fillId="0" borderId="0" xfId="0" applyNumberFormat="1" applyFont="1" applyAlignment="1">
      <alignment vertical="center"/>
    </xf>
    <xf numFmtId="38" fontId="2" fillId="0" borderId="0" xfId="0" applyNumberFormat="1" applyFont="1" applyAlignment="1">
      <alignment vertical="center"/>
    </xf>
    <xf numFmtId="178" fontId="2" fillId="33" borderId="12" xfId="0" applyNumberFormat="1" applyFont="1" applyFill="1" applyBorder="1" applyAlignment="1">
      <alignment horizontal="center" vertical="center"/>
    </xf>
    <xf numFmtId="178" fontId="2" fillId="33" borderId="13" xfId="0" applyNumberFormat="1" applyFont="1" applyFill="1" applyBorder="1" applyAlignment="1">
      <alignment horizontal="center" vertical="center"/>
    </xf>
    <xf numFmtId="178" fontId="2" fillId="33" borderId="10" xfId="0" applyNumberFormat="1" applyFont="1" applyFill="1" applyBorder="1" applyAlignment="1">
      <alignment horizontal="right" vertical="center"/>
    </xf>
    <xf numFmtId="49" fontId="2" fillId="0" borderId="10" xfId="0" applyNumberFormat="1" applyFont="1" applyBorder="1" applyAlignment="1">
      <alignment horizontal="center" vertical="center"/>
    </xf>
    <xf numFmtId="0" fontId="3" fillId="0" borderId="0" xfId="60" applyFont="1">
      <alignment/>
      <protection/>
    </xf>
    <xf numFmtId="0" fontId="3" fillId="0" borderId="0" xfId="60" applyFont="1" applyAlignment="1">
      <alignment vertical="center"/>
      <protection/>
    </xf>
    <xf numFmtId="0" fontId="3" fillId="0" borderId="14" xfId="62" applyFont="1" applyBorder="1" applyAlignment="1">
      <alignment vertical="center"/>
      <protection/>
    </xf>
    <xf numFmtId="0" fontId="3" fillId="0" borderId="15" xfId="62" applyFont="1" applyBorder="1" applyAlignment="1">
      <alignment vertical="center"/>
      <protection/>
    </xf>
    <xf numFmtId="0" fontId="3" fillId="0" borderId="16" xfId="62" applyFont="1" applyBorder="1" applyAlignment="1">
      <alignment vertical="center"/>
      <protection/>
    </xf>
    <xf numFmtId="0" fontId="3" fillId="0" borderId="17" xfId="62" applyFont="1" applyBorder="1" applyAlignment="1">
      <alignment vertical="center"/>
      <protection/>
    </xf>
    <xf numFmtId="0" fontId="4" fillId="0" borderId="0" xfId="62" applyFont="1" applyBorder="1" applyAlignment="1">
      <alignment vertical="center"/>
      <protection/>
    </xf>
    <xf numFmtId="0" fontId="3" fillId="0" borderId="0" xfId="62" applyFont="1" applyBorder="1" applyAlignment="1">
      <alignment vertical="center"/>
      <protection/>
    </xf>
    <xf numFmtId="0" fontId="3" fillId="0" borderId="18" xfId="62" applyFont="1" applyBorder="1" applyAlignment="1">
      <alignment vertical="center"/>
      <protection/>
    </xf>
    <xf numFmtId="0" fontId="5" fillId="0" borderId="0" xfId="62" applyFont="1" applyBorder="1" applyAlignment="1">
      <alignment vertical="center" wrapText="1"/>
      <protection/>
    </xf>
    <xf numFmtId="0" fontId="3" fillId="0" borderId="0" xfId="62" applyFont="1" applyBorder="1" applyAlignment="1">
      <alignment vertical="center" wrapText="1"/>
      <protection/>
    </xf>
    <xf numFmtId="0" fontId="3" fillId="0" borderId="0" xfId="60" applyFont="1" applyAlignment="1">
      <alignment horizontal="left" vertical="center" wrapText="1"/>
      <protection/>
    </xf>
    <xf numFmtId="0" fontId="5" fillId="0" borderId="0" xfId="60" applyFont="1" applyAlignment="1">
      <alignment horizontal="left" vertical="center" wrapText="1"/>
      <protection/>
    </xf>
    <xf numFmtId="0" fontId="5" fillId="0" borderId="0" xfId="0" applyFont="1" applyAlignment="1">
      <alignment horizontal="left" vertical="center" indent="3"/>
    </xf>
    <xf numFmtId="0" fontId="0" fillId="0" borderId="0" xfId="0" applyAlignment="1">
      <alignment horizontal="left" vertical="center"/>
    </xf>
    <xf numFmtId="0" fontId="5" fillId="0" borderId="0" xfId="60" applyFont="1" applyAlignment="1">
      <alignment vertical="center"/>
      <protection/>
    </xf>
    <xf numFmtId="0" fontId="5" fillId="0" borderId="0" xfId="0" applyFont="1" applyAlignment="1">
      <alignment horizontal="left" vertical="center"/>
    </xf>
    <xf numFmtId="0" fontId="3" fillId="0" borderId="19" xfId="62" applyFont="1" applyBorder="1" applyAlignment="1">
      <alignment vertical="center"/>
      <protection/>
    </xf>
    <xf numFmtId="0" fontId="3" fillId="0" borderId="20" xfId="60" applyFont="1" applyBorder="1">
      <alignment/>
      <protection/>
    </xf>
    <xf numFmtId="0" fontId="3" fillId="0" borderId="20" xfId="60" applyFont="1" applyBorder="1" applyAlignment="1">
      <alignment horizontal="left"/>
      <protection/>
    </xf>
    <xf numFmtId="0" fontId="3" fillId="0" borderId="21" xfId="62" applyFont="1" applyBorder="1" applyAlignment="1">
      <alignment vertical="center"/>
      <protection/>
    </xf>
    <xf numFmtId="0" fontId="5" fillId="0" borderId="0" xfId="60" applyFont="1" applyAlignment="1">
      <alignment horizontal="left" indent="4"/>
      <protection/>
    </xf>
    <xf numFmtId="0" fontId="6" fillId="0" borderId="0" xfId="0" applyFont="1" applyAlignment="1">
      <alignment horizontal="left" vertical="center" indent="2"/>
    </xf>
    <xf numFmtId="0" fontId="5" fillId="0" borderId="0" xfId="60" applyFont="1">
      <alignment/>
      <protection/>
    </xf>
    <xf numFmtId="0" fontId="7" fillId="0" borderId="0" xfId="0" applyFont="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80" fontId="2" fillId="0" borderId="10" xfId="0" applyNumberFormat="1" applyFont="1" applyBorder="1" applyAlignment="1">
      <alignment horizontal="lef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0" borderId="0" xfId="0" applyFont="1" applyAlignment="1">
      <alignment horizontal="right" vertical="center"/>
    </xf>
    <xf numFmtId="0" fontId="2" fillId="0" borderId="10" xfId="0" applyFont="1" applyBorder="1" applyAlignment="1">
      <alignment vertical="center" wrapText="1"/>
    </xf>
    <xf numFmtId="0" fontId="2" fillId="0" borderId="10" xfId="0" applyNumberFormat="1" applyFont="1" applyBorder="1" applyAlignment="1">
      <alignment horizontal="center" vertical="center"/>
    </xf>
    <xf numFmtId="0" fontId="2" fillId="33" borderId="11" xfId="0" applyFont="1" applyFill="1" applyBorder="1" applyAlignment="1">
      <alignment vertical="center"/>
    </xf>
    <xf numFmtId="178" fontId="2" fillId="0" borderId="0" xfId="0" applyNumberFormat="1" applyFont="1" applyAlignment="1">
      <alignment vertical="center"/>
    </xf>
    <xf numFmtId="178" fontId="2" fillId="0" borderId="10" xfId="0" applyNumberFormat="1" applyFont="1" applyBorder="1" applyAlignment="1">
      <alignment vertical="center"/>
    </xf>
    <xf numFmtId="178" fontId="2" fillId="0" borderId="11" xfId="0" applyNumberFormat="1" applyFont="1" applyBorder="1" applyAlignment="1">
      <alignment vertical="center"/>
    </xf>
    <xf numFmtId="178" fontId="2" fillId="0" borderId="13" xfId="0" applyNumberFormat="1" applyFont="1" applyBorder="1" applyAlignment="1">
      <alignment vertical="center"/>
    </xf>
    <xf numFmtId="180" fontId="2" fillId="0" borderId="10" xfId="0" applyNumberFormat="1" applyFont="1" applyBorder="1" applyAlignment="1">
      <alignment horizontal="left" vertical="center" wrapText="1"/>
    </xf>
    <xf numFmtId="0" fontId="2" fillId="0" borderId="12" xfId="0" applyFont="1" applyBorder="1" applyAlignment="1">
      <alignment horizontal="center" vertical="center" wrapText="1"/>
    </xf>
    <xf numFmtId="0" fontId="0" fillId="0" borderId="11" xfId="0" applyBorder="1" applyAlignment="1">
      <alignment horizontal="center" vertical="center" wrapText="1"/>
    </xf>
    <xf numFmtId="0" fontId="2" fillId="33" borderId="10" xfId="0" applyFont="1" applyFill="1" applyBorder="1" applyAlignment="1">
      <alignment horizontal="center" vertical="center" wrapText="1"/>
    </xf>
    <xf numFmtId="0" fontId="2" fillId="0" borderId="26" xfId="0" applyFont="1" applyBorder="1" applyAlignment="1">
      <alignment vertical="center"/>
    </xf>
    <xf numFmtId="0" fontId="2" fillId="0" borderId="27" xfId="0" applyFont="1" applyBorder="1" applyAlignment="1">
      <alignment vertical="center"/>
    </xf>
    <xf numFmtId="0" fontId="2" fillId="0" borderId="10" xfId="0" applyFont="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horizontal="center" vertical="center"/>
    </xf>
    <xf numFmtId="0" fontId="0" fillId="0" borderId="10" xfId="0"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3" fillId="0" borderId="0" xfId="61" applyFont="1">
      <alignment/>
      <protection/>
    </xf>
    <xf numFmtId="0" fontId="3" fillId="0" borderId="0" xfId="61" applyFont="1" applyAlignment="1">
      <alignment vertical="center"/>
      <protection/>
    </xf>
    <xf numFmtId="0" fontId="3" fillId="0" borderId="0" xfId="61" applyFont="1" applyAlignment="1">
      <alignment horizontal="left" vertical="center" wrapText="1"/>
      <protection/>
    </xf>
    <xf numFmtId="0" fontId="5" fillId="0" borderId="0" xfId="61" applyFont="1" applyAlignment="1">
      <alignment horizontal="left" vertical="center" wrapText="1"/>
      <protection/>
    </xf>
    <xf numFmtId="0" fontId="3" fillId="0" borderId="0" xfId="61" applyFont="1" applyAlignment="1">
      <alignment vertical="center" wrapText="1"/>
      <protection/>
    </xf>
    <xf numFmtId="0" fontId="3" fillId="0" borderId="20" xfId="61" applyFont="1" applyBorder="1">
      <alignment/>
      <protection/>
    </xf>
    <xf numFmtId="0" fontId="3" fillId="0" borderId="20" xfId="61" applyFont="1" applyBorder="1" applyAlignment="1">
      <alignment horizontal="left"/>
      <protection/>
    </xf>
    <xf numFmtId="0" fontId="5" fillId="0" borderId="0" xfId="61" applyFont="1" applyAlignment="1">
      <alignment horizontal="left" indent="4"/>
      <protection/>
    </xf>
    <xf numFmtId="0" fontId="5" fillId="0" borderId="0" xfId="60" applyFont="1" applyFill="1" applyAlignment="1">
      <alignment horizontal="center"/>
      <protection/>
    </xf>
    <xf numFmtId="0" fontId="5" fillId="0" borderId="0" xfId="60" applyFont="1" applyFill="1">
      <alignment/>
      <protection/>
    </xf>
    <xf numFmtId="181" fontId="25" fillId="0" borderId="32" xfId="60" applyNumberFormat="1" applyFont="1" applyFill="1" applyBorder="1" applyAlignment="1">
      <alignment horizontal="left" vertical="center"/>
      <protection/>
    </xf>
    <xf numFmtId="181" fontId="25" fillId="0" borderId="33" xfId="60" applyNumberFormat="1" applyFont="1" applyFill="1" applyBorder="1" applyAlignment="1">
      <alignment horizontal="left" vertical="center"/>
      <protection/>
    </xf>
    <xf numFmtId="181" fontId="25" fillId="0" borderId="10" xfId="60" applyNumberFormat="1" applyFont="1" applyFill="1" applyBorder="1" applyAlignment="1">
      <alignment horizontal="left" vertical="center"/>
      <protection/>
    </xf>
    <xf numFmtId="181" fontId="25" fillId="0" borderId="10" xfId="60" applyNumberFormat="1" applyFont="1" applyFill="1" applyBorder="1" applyAlignment="1">
      <alignment horizontal="left" vertical="top" wrapText="1"/>
      <protection/>
    </xf>
    <xf numFmtId="0" fontId="25" fillId="0" borderId="10" xfId="60" applyFont="1" applyFill="1" applyBorder="1" applyAlignment="1">
      <alignment horizontal="left" vertical="center" wrapText="1"/>
      <protection/>
    </xf>
    <xf numFmtId="181" fontId="25" fillId="0" borderId="34" xfId="60" applyNumberFormat="1" applyFont="1" applyFill="1" applyBorder="1" applyAlignment="1">
      <alignment horizontal="left" vertical="center"/>
      <protection/>
    </xf>
    <xf numFmtId="181" fontId="25" fillId="0" borderId="24" xfId="60" applyNumberFormat="1" applyFont="1" applyFill="1" applyBorder="1" applyAlignment="1">
      <alignment horizontal="left" vertical="center"/>
      <protection/>
    </xf>
    <xf numFmtId="182" fontId="25" fillId="0" borderId="12" xfId="60" applyNumberFormat="1" applyFont="1" applyFill="1" applyBorder="1" applyAlignment="1">
      <alignment horizontal="right" vertical="center"/>
      <protection/>
    </xf>
    <xf numFmtId="181" fontId="25" fillId="0" borderId="35" xfId="60" applyNumberFormat="1" applyFont="1" applyFill="1" applyBorder="1" applyAlignment="1">
      <alignment horizontal="left" vertical="center"/>
      <protection/>
    </xf>
    <xf numFmtId="181" fontId="25" fillId="0" borderId="36" xfId="60" applyNumberFormat="1" applyFont="1" applyFill="1" applyBorder="1" applyAlignment="1">
      <alignment horizontal="left" vertical="center"/>
      <protection/>
    </xf>
    <xf numFmtId="182" fontId="25" fillId="0" borderId="26" xfId="60" applyNumberFormat="1" applyFont="1" applyFill="1" applyBorder="1" applyAlignment="1">
      <alignment horizontal="right" vertical="center"/>
      <protection/>
    </xf>
    <xf numFmtId="181" fontId="25" fillId="0" borderId="31" xfId="60" applyNumberFormat="1" applyFont="1" applyFill="1" applyBorder="1" applyAlignment="1">
      <alignment horizontal="left" vertical="center"/>
      <protection/>
    </xf>
    <xf numFmtId="181" fontId="25" fillId="0" borderId="37" xfId="60" applyNumberFormat="1" applyFont="1" applyFill="1" applyBorder="1" applyAlignment="1">
      <alignment horizontal="left" vertical="center"/>
      <protection/>
    </xf>
    <xf numFmtId="183" fontId="25" fillId="0" borderId="11" xfId="60" applyNumberFormat="1" applyFont="1" applyFill="1" applyBorder="1" applyAlignment="1">
      <alignment horizontal="right" vertical="center"/>
      <protection/>
    </xf>
    <xf numFmtId="0" fontId="25" fillId="0" borderId="12" xfId="60" applyFont="1" applyFill="1" applyBorder="1" applyAlignment="1">
      <alignment horizontal="right" vertical="center"/>
      <protection/>
    </xf>
    <xf numFmtId="0" fontId="25" fillId="0" borderId="35" xfId="60" applyFont="1" applyFill="1" applyBorder="1" applyAlignment="1">
      <alignment horizontal="left" vertical="center"/>
      <protection/>
    </xf>
    <xf numFmtId="0" fontId="25" fillId="0" borderId="36" xfId="60" applyFont="1" applyFill="1" applyBorder="1" applyAlignment="1">
      <alignment horizontal="left" vertical="center"/>
      <protection/>
    </xf>
    <xf numFmtId="182" fontId="25" fillId="0" borderId="10" xfId="60" applyNumberFormat="1" applyFont="1" applyFill="1" applyBorder="1" applyAlignment="1">
      <alignment horizontal="right" vertical="center"/>
      <protection/>
    </xf>
    <xf numFmtId="181" fontId="25" fillId="0" borderId="0" xfId="60" applyNumberFormat="1" applyFont="1" applyFill="1" applyBorder="1" applyAlignment="1">
      <alignment horizontal="left" vertical="center"/>
      <protection/>
    </xf>
    <xf numFmtId="182" fontId="25" fillId="0" borderId="0" xfId="60" applyNumberFormat="1" applyFont="1" applyFill="1" applyBorder="1" applyAlignment="1">
      <alignment horizontal="right" vertical="center"/>
      <protection/>
    </xf>
    <xf numFmtId="181" fontId="25" fillId="0" borderId="0" xfId="60" applyNumberFormat="1" applyFont="1" applyFill="1" applyBorder="1" applyAlignment="1">
      <alignment horizontal="left" vertical="top" wrapText="1"/>
      <protection/>
    </xf>
    <xf numFmtId="0" fontId="25" fillId="0" borderId="0" xfId="60" applyFont="1" applyFill="1" applyBorder="1" applyAlignment="1">
      <alignment horizontal="left" vertical="center" wrapText="1"/>
      <protection/>
    </xf>
    <xf numFmtId="183" fontId="25" fillId="0" borderId="0" xfId="60" applyNumberFormat="1" applyFont="1" applyFill="1" applyBorder="1" applyAlignment="1">
      <alignment horizontal="right" vertical="center"/>
      <protection/>
    </xf>
    <xf numFmtId="0" fontId="25" fillId="0" borderId="0" xfId="60" applyFont="1" applyFill="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Sheet"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H37"/>
  <sheetViews>
    <sheetView showGridLines="0" tabSelected="1" zoomScaleSheetLayoutView="100" workbookViewId="0" topLeftCell="A1">
      <selection activeCell="H21" sqref="H21"/>
    </sheetView>
  </sheetViews>
  <sheetFormatPr defaultColWidth="9.00390625" defaultRowHeight="13.5"/>
  <cols>
    <col min="1" max="1" width="6.25390625" style="41" customWidth="1"/>
    <col min="2" max="2" width="9.00390625" style="41" customWidth="1"/>
    <col min="3" max="3" width="2.875" style="41" customWidth="1"/>
    <col min="4" max="4" width="79.25390625" style="41" customWidth="1"/>
    <col min="5" max="16384" width="9.00390625" style="41" customWidth="1"/>
  </cols>
  <sheetData>
    <row r="1" ht="14.25" thickBot="1"/>
    <row r="2" spans="2:5" s="42" customFormat="1" ht="14.25" thickTop="1">
      <c r="B2" s="43"/>
      <c r="C2" s="44"/>
      <c r="D2" s="44"/>
      <c r="E2" s="45"/>
    </row>
    <row r="3" spans="2:5" s="42" customFormat="1" ht="17.25">
      <c r="B3" s="46"/>
      <c r="C3" s="47" t="s">
        <v>0</v>
      </c>
      <c r="D3" s="48"/>
      <c r="E3" s="49"/>
    </row>
    <row r="4" spans="2:5" s="42" customFormat="1" ht="13.5" customHeight="1">
      <c r="B4" s="46"/>
      <c r="C4" s="48"/>
      <c r="D4" s="48"/>
      <c r="E4" s="49"/>
    </row>
    <row r="5" spans="2:5" s="42" customFormat="1" ht="13.5" customHeight="1">
      <c r="B5" s="46"/>
      <c r="C5" s="48" t="s">
        <v>9</v>
      </c>
      <c r="D5" s="48"/>
      <c r="E5" s="49"/>
    </row>
    <row r="6" spans="2:5" s="42" customFormat="1" ht="13.5" customHeight="1">
      <c r="B6" s="46"/>
      <c r="C6" s="48"/>
      <c r="D6" s="48"/>
      <c r="E6" s="49"/>
    </row>
    <row r="7" spans="2:5" s="42" customFormat="1" ht="22.5">
      <c r="B7" s="46"/>
      <c r="C7" s="48"/>
      <c r="D7" s="50" t="s">
        <v>410</v>
      </c>
      <c r="E7" s="49"/>
    </row>
    <row r="8" spans="2:5" s="42" customFormat="1" ht="33.75">
      <c r="B8" s="46"/>
      <c r="C8" s="48"/>
      <c r="D8" s="50" t="s">
        <v>413</v>
      </c>
      <c r="E8" s="49"/>
    </row>
    <row r="9" spans="2:5" s="42" customFormat="1" ht="13.5" customHeight="1">
      <c r="B9" s="46"/>
      <c r="C9" s="48" t="s">
        <v>10</v>
      </c>
      <c r="D9" s="48"/>
      <c r="E9" s="49"/>
    </row>
    <row r="10" spans="2:5" s="42" customFormat="1" ht="13.5" customHeight="1">
      <c r="B10" s="46"/>
      <c r="C10" s="51"/>
      <c r="D10" s="52"/>
      <c r="E10" s="49"/>
    </row>
    <row r="11" spans="2:7" s="42" customFormat="1" ht="45" customHeight="1">
      <c r="B11" s="46"/>
      <c r="C11" s="51"/>
      <c r="D11" s="53" t="s">
        <v>11</v>
      </c>
      <c r="E11" s="49"/>
      <c r="G11" s="54"/>
    </row>
    <row r="12" spans="2:7" s="42" customFormat="1" ht="13.5" customHeight="1">
      <c r="B12" s="46"/>
      <c r="C12" s="51"/>
      <c r="D12" s="52"/>
      <c r="E12" s="49"/>
      <c r="G12" s="55"/>
    </row>
    <row r="13" spans="2:8" s="42" customFormat="1" ht="29.25" customHeight="1">
      <c r="B13" s="46"/>
      <c r="C13" s="51"/>
      <c r="D13" s="53" t="s">
        <v>415</v>
      </c>
      <c r="E13" s="49"/>
      <c r="G13" s="54"/>
      <c r="H13" s="56"/>
    </row>
    <row r="14" spans="2:8" s="42" customFormat="1" ht="13.5" customHeight="1">
      <c r="B14" s="46"/>
      <c r="C14" s="51"/>
      <c r="D14" s="52"/>
      <c r="E14" s="49"/>
      <c r="G14" s="57"/>
      <c r="H14" s="56"/>
    </row>
    <row r="15" spans="2:8" s="42" customFormat="1" ht="33.75">
      <c r="B15" s="46"/>
      <c r="C15" s="51"/>
      <c r="D15" s="53" t="s">
        <v>12</v>
      </c>
      <c r="E15" s="49"/>
      <c r="G15" s="54"/>
      <c r="H15" s="56"/>
    </row>
    <row r="16" spans="2:8" s="42" customFormat="1" ht="13.5" customHeight="1">
      <c r="B16" s="46"/>
      <c r="C16" s="51"/>
      <c r="D16" s="52"/>
      <c r="E16" s="49"/>
      <c r="G16" s="57"/>
      <c r="H16" s="56"/>
    </row>
    <row r="17" spans="2:8" s="42" customFormat="1" ht="33.75">
      <c r="B17" s="46"/>
      <c r="C17" s="51"/>
      <c r="D17" s="53" t="s">
        <v>426</v>
      </c>
      <c r="E17" s="49"/>
      <c r="G17" s="54"/>
      <c r="H17" s="56"/>
    </row>
    <row r="18" spans="2:8" s="42" customFormat="1" ht="13.5">
      <c r="B18" s="46"/>
      <c r="C18" s="51"/>
      <c r="D18" s="53"/>
      <c r="E18" s="49"/>
      <c r="G18" s="54"/>
      <c r="H18" s="56"/>
    </row>
    <row r="19" spans="2:8" s="42" customFormat="1" ht="29.25" customHeight="1">
      <c r="B19" s="46"/>
      <c r="C19" s="51"/>
      <c r="D19" s="53" t="s">
        <v>427</v>
      </c>
      <c r="E19" s="49"/>
      <c r="G19" s="54"/>
      <c r="H19" s="56"/>
    </row>
    <row r="20" spans="2:8" s="42" customFormat="1" ht="13.5" customHeight="1">
      <c r="B20" s="46"/>
      <c r="C20" s="51"/>
      <c r="D20" s="52"/>
      <c r="E20" s="49"/>
      <c r="G20" s="57"/>
      <c r="H20" s="56"/>
    </row>
    <row r="21" spans="2:8" s="42" customFormat="1" ht="58.5" customHeight="1">
      <c r="B21" s="46"/>
      <c r="C21" s="51"/>
      <c r="D21" s="53" t="s">
        <v>428</v>
      </c>
      <c r="E21" s="49"/>
      <c r="G21" s="54"/>
      <c r="H21" s="56"/>
    </row>
    <row r="22" spans="2:8" s="42" customFormat="1" ht="13.5" customHeight="1">
      <c r="B22" s="46"/>
      <c r="C22" s="51"/>
      <c r="D22" s="52"/>
      <c r="E22" s="49"/>
      <c r="G22" s="57"/>
      <c r="H22" s="56"/>
    </row>
    <row r="23" spans="2:8" s="42" customFormat="1" ht="21.75" customHeight="1">
      <c r="B23" s="46"/>
      <c r="C23" s="51"/>
      <c r="D23" s="53" t="s">
        <v>13</v>
      </c>
      <c r="E23" s="49"/>
      <c r="G23" s="54"/>
      <c r="H23" s="56"/>
    </row>
    <row r="24" spans="2:8" s="42" customFormat="1" ht="13.5" customHeight="1">
      <c r="B24" s="46"/>
      <c r="C24" s="51"/>
      <c r="D24" s="52"/>
      <c r="E24" s="49"/>
      <c r="G24" s="57"/>
      <c r="H24" s="56"/>
    </row>
    <row r="25" spans="2:8" s="42" customFormat="1" ht="22.5">
      <c r="B25" s="46"/>
      <c r="C25" s="51"/>
      <c r="D25" s="53" t="s">
        <v>411</v>
      </c>
      <c r="E25" s="49"/>
      <c r="G25" s="54"/>
      <c r="H25" s="56"/>
    </row>
    <row r="26" spans="2:5" s="42" customFormat="1" ht="13.5" customHeight="1">
      <c r="B26" s="46"/>
      <c r="C26" s="51"/>
      <c r="D26" s="52"/>
      <c r="E26" s="49"/>
    </row>
    <row r="27" spans="2:5" s="42" customFormat="1" ht="22.5">
      <c r="B27" s="46"/>
      <c r="C27" s="51"/>
      <c r="D27" s="53" t="s">
        <v>412</v>
      </c>
      <c r="E27" s="49"/>
    </row>
    <row r="28" spans="2:5" s="42" customFormat="1" ht="13.5" customHeight="1">
      <c r="B28" s="46"/>
      <c r="C28" s="51"/>
      <c r="D28" s="52"/>
      <c r="E28" s="49"/>
    </row>
    <row r="29" spans="2:5" s="42" customFormat="1" ht="57" customHeight="1">
      <c r="B29" s="46"/>
      <c r="C29" s="51"/>
      <c r="D29" s="53" t="s">
        <v>14</v>
      </c>
      <c r="E29" s="49"/>
    </row>
    <row r="30" spans="2:5" ht="14.25" thickBot="1">
      <c r="B30" s="58"/>
      <c r="C30" s="59"/>
      <c r="D30" s="60"/>
      <c r="E30" s="61"/>
    </row>
    <row r="31" ht="14.25" thickTop="1">
      <c r="D31" s="62"/>
    </row>
    <row r="33" ht="13.5">
      <c r="B33" s="63"/>
    </row>
    <row r="34" ht="13.5">
      <c r="B34" s="55"/>
    </row>
    <row r="35" spans="2:4" ht="13.5">
      <c r="B35" s="63"/>
      <c r="D35" s="64"/>
    </row>
    <row r="36" ht="13.5">
      <c r="B36" s="55"/>
    </row>
    <row r="37" ht="13.5">
      <c r="B37" s="63"/>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S138"/>
  <sheetViews>
    <sheetView showGridLines="0" zoomScalePageLayoutView="0" workbookViewId="0" topLeftCell="A1">
      <pane xSplit="4" ySplit="6" topLeftCell="E7" activePane="bottomRight" state="frozen"/>
      <selection pane="topLeft" activeCell="A1" sqref="A1"/>
      <selection pane="topRight" activeCell="D1" sqref="D1"/>
      <selection pane="bottomLeft" activeCell="A8" sqref="A8"/>
      <selection pane="bottomRight" activeCell="D5" sqref="D5:D6"/>
    </sheetView>
  </sheetViews>
  <sheetFormatPr defaultColWidth="9.00390625" defaultRowHeight="13.5"/>
  <cols>
    <col min="1" max="1" width="9.00390625" style="1" customWidth="1"/>
    <col min="2" max="3" width="7.625" style="1" customWidth="1"/>
    <col min="4" max="4" width="29.00390625" style="1" customWidth="1"/>
    <col min="5" max="5" width="48.125" style="1" customWidth="1"/>
    <col min="6" max="9" width="10.50390625" style="1" customWidth="1"/>
    <col min="10" max="11" width="13.875" style="1" customWidth="1"/>
    <col min="12" max="12" width="11.00390625" style="1" customWidth="1"/>
    <col min="13" max="13" width="13.625" style="1" customWidth="1"/>
    <col min="14" max="14" width="10.50390625" style="1" customWidth="1"/>
    <col min="15" max="17" width="8.625" style="1" customWidth="1"/>
    <col min="18" max="21" width="10.625" style="1" customWidth="1"/>
    <col min="22" max="16384" width="9.00390625" style="1" customWidth="1"/>
  </cols>
  <sheetData>
    <row r="1" ht="13.5">
      <c r="A1" s="65" t="s">
        <v>31</v>
      </c>
    </row>
    <row r="2" ht="13.5">
      <c r="A2" s="65" t="s">
        <v>325</v>
      </c>
    </row>
    <row r="3" ht="13.5">
      <c r="A3" s="65" t="s">
        <v>15</v>
      </c>
    </row>
    <row r="4" s="2" customFormat="1" ht="11.25"/>
    <row r="5" spans="1:17" ht="11.25" customHeight="1">
      <c r="A5" s="87"/>
      <c r="B5" s="87" t="s">
        <v>17</v>
      </c>
      <c r="C5" s="87" t="s">
        <v>1</v>
      </c>
      <c r="D5" s="87" t="s">
        <v>16</v>
      </c>
      <c r="E5" s="87" t="s">
        <v>2</v>
      </c>
      <c r="F5" s="80" t="s">
        <v>18</v>
      </c>
      <c r="G5" s="80" t="s">
        <v>21</v>
      </c>
      <c r="H5" s="80" t="s">
        <v>20</v>
      </c>
      <c r="I5" s="80" t="s">
        <v>19</v>
      </c>
      <c r="J5" s="87" t="s">
        <v>3</v>
      </c>
      <c r="K5" s="87" t="s">
        <v>4</v>
      </c>
      <c r="L5" s="85" t="s">
        <v>22</v>
      </c>
      <c r="M5" s="87" t="s">
        <v>23</v>
      </c>
      <c r="N5" s="80" t="s">
        <v>24</v>
      </c>
      <c r="O5" s="80" t="s">
        <v>25</v>
      </c>
      <c r="P5" s="82" t="s">
        <v>414</v>
      </c>
      <c r="Q5" s="82" t="s">
        <v>26</v>
      </c>
    </row>
    <row r="6" spans="1:17" ht="21" customHeight="1">
      <c r="A6" s="87"/>
      <c r="B6" s="87"/>
      <c r="C6" s="87"/>
      <c r="D6" s="87"/>
      <c r="E6" s="87"/>
      <c r="F6" s="89"/>
      <c r="G6" s="89"/>
      <c r="H6" s="90"/>
      <c r="I6" s="89"/>
      <c r="J6" s="88"/>
      <c r="K6" s="88"/>
      <c r="L6" s="86"/>
      <c r="M6" s="87"/>
      <c r="N6" s="81"/>
      <c r="O6" s="81"/>
      <c r="P6" s="82"/>
      <c r="Q6" s="82"/>
    </row>
    <row r="7" spans="1:19" ht="11.25">
      <c r="A7" s="83" t="s">
        <v>32</v>
      </c>
      <c r="B7" s="95" t="s">
        <v>33</v>
      </c>
      <c r="C7" s="73">
        <v>1001</v>
      </c>
      <c r="D7" s="5" t="s">
        <v>34</v>
      </c>
      <c r="E7" s="5" t="s">
        <v>35</v>
      </c>
      <c r="F7" s="6">
        <v>7650</v>
      </c>
      <c r="G7" s="8">
        <v>7543</v>
      </c>
      <c r="H7" s="7">
        <f aca="true" t="shared" si="0" ref="H7:H38">IF(G$134=0,"-",G7/G$134*100)</f>
        <v>3.616999851349602</v>
      </c>
      <c r="I7" s="9">
        <v>7740</v>
      </c>
      <c r="J7" s="68">
        <v>38798</v>
      </c>
      <c r="K7" s="68">
        <v>38411</v>
      </c>
      <c r="L7" s="10" t="s">
        <v>36</v>
      </c>
      <c r="M7" s="5" t="s">
        <v>37</v>
      </c>
      <c r="N7" s="11">
        <v>5230.39</v>
      </c>
      <c r="O7" s="12">
        <v>96</v>
      </c>
      <c r="P7" s="76">
        <v>96.9</v>
      </c>
      <c r="Q7" s="39">
        <v>3.4</v>
      </c>
      <c r="S7" s="75"/>
    </row>
    <row r="8" spans="1:19" ht="11.25">
      <c r="A8" s="83"/>
      <c r="B8" s="96"/>
      <c r="C8" s="73">
        <v>1002</v>
      </c>
      <c r="D8" s="5" t="s">
        <v>38</v>
      </c>
      <c r="E8" s="5" t="s">
        <v>39</v>
      </c>
      <c r="F8" s="6">
        <v>4500</v>
      </c>
      <c r="G8" s="8">
        <v>4410</v>
      </c>
      <c r="H8" s="7">
        <f t="shared" si="0"/>
        <v>2.11467179430621</v>
      </c>
      <c r="I8" s="9">
        <v>3920</v>
      </c>
      <c r="J8" s="68">
        <v>38798</v>
      </c>
      <c r="K8" s="68">
        <v>38357</v>
      </c>
      <c r="L8" s="10" t="s">
        <v>36</v>
      </c>
      <c r="M8" s="5" t="s">
        <v>40</v>
      </c>
      <c r="N8" s="11">
        <v>3493.23</v>
      </c>
      <c r="O8" s="12">
        <v>96</v>
      </c>
      <c r="P8" s="76">
        <v>97.7</v>
      </c>
      <c r="Q8" s="39">
        <v>2.3</v>
      </c>
      <c r="S8" s="75"/>
    </row>
    <row r="9" spans="1:19" ht="11.25">
      <c r="A9" s="83"/>
      <c r="B9" s="96"/>
      <c r="C9" s="73">
        <v>1003</v>
      </c>
      <c r="D9" s="5" t="s">
        <v>41</v>
      </c>
      <c r="E9" s="5" t="s">
        <v>42</v>
      </c>
      <c r="F9" s="6">
        <v>2630</v>
      </c>
      <c r="G9" s="8">
        <v>2566</v>
      </c>
      <c r="H9" s="7">
        <f t="shared" si="0"/>
        <v>1.230441683489736</v>
      </c>
      <c r="I9" s="9">
        <v>1920</v>
      </c>
      <c r="J9" s="68">
        <v>38798</v>
      </c>
      <c r="K9" s="68">
        <v>38301</v>
      </c>
      <c r="L9" s="10" t="s">
        <v>36</v>
      </c>
      <c r="M9" s="5" t="s">
        <v>43</v>
      </c>
      <c r="N9" s="11">
        <v>2707.51</v>
      </c>
      <c r="O9" s="12">
        <v>75</v>
      </c>
      <c r="P9" s="76">
        <v>97.4</v>
      </c>
      <c r="Q9" s="39">
        <v>3.9</v>
      </c>
      <c r="S9" s="75"/>
    </row>
    <row r="10" spans="1:19" ht="11.25">
      <c r="A10" s="83"/>
      <c r="B10" s="96"/>
      <c r="C10" s="73">
        <v>1004</v>
      </c>
      <c r="D10" s="5" t="s">
        <v>44</v>
      </c>
      <c r="E10" s="5" t="s">
        <v>45</v>
      </c>
      <c r="F10" s="6">
        <v>2520</v>
      </c>
      <c r="G10" s="8">
        <v>2475</v>
      </c>
      <c r="H10" s="7">
        <f t="shared" si="0"/>
        <v>1.186805598845322</v>
      </c>
      <c r="I10" s="9">
        <v>1870</v>
      </c>
      <c r="J10" s="68">
        <v>38798</v>
      </c>
      <c r="K10" s="68">
        <v>38357</v>
      </c>
      <c r="L10" s="10" t="s">
        <v>36</v>
      </c>
      <c r="M10" s="5" t="s">
        <v>40</v>
      </c>
      <c r="N10" s="11">
        <v>2226.42</v>
      </c>
      <c r="O10" s="12">
        <v>67</v>
      </c>
      <c r="P10" s="76">
        <v>98.2</v>
      </c>
      <c r="Q10" s="39">
        <v>2.8</v>
      </c>
      <c r="S10" s="75"/>
    </row>
    <row r="11" spans="1:19" ht="11.25">
      <c r="A11" s="83"/>
      <c r="B11" s="96"/>
      <c r="C11" s="73">
        <v>1005</v>
      </c>
      <c r="D11" s="5" t="s">
        <v>46</v>
      </c>
      <c r="E11" s="5" t="s">
        <v>47</v>
      </c>
      <c r="F11" s="6">
        <v>2220</v>
      </c>
      <c r="G11" s="8">
        <v>2196</v>
      </c>
      <c r="H11" s="7">
        <f t="shared" si="0"/>
        <v>1.0530202404300313</v>
      </c>
      <c r="I11" s="9">
        <v>1620</v>
      </c>
      <c r="J11" s="68">
        <v>38798</v>
      </c>
      <c r="K11" s="68">
        <v>38052</v>
      </c>
      <c r="L11" s="10" t="s">
        <v>36</v>
      </c>
      <c r="M11" s="5" t="s">
        <v>48</v>
      </c>
      <c r="N11" s="11">
        <v>1621.59</v>
      </c>
      <c r="O11" s="12">
        <v>24</v>
      </c>
      <c r="P11" s="76">
        <v>97.5</v>
      </c>
      <c r="Q11" s="39">
        <v>6</v>
      </c>
      <c r="S11" s="75"/>
    </row>
    <row r="12" spans="1:19" ht="11.25">
      <c r="A12" s="83"/>
      <c r="B12" s="96"/>
      <c r="C12" s="73">
        <v>1006</v>
      </c>
      <c r="D12" s="5" t="s">
        <v>49</v>
      </c>
      <c r="E12" s="5" t="s">
        <v>50</v>
      </c>
      <c r="F12" s="6">
        <v>1200</v>
      </c>
      <c r="G12" s="8">
        <v>1161</v>
      </c>
      <c r="H12" s="7">
        <f t="shared" si="0"/>
        <v>0.5567197172765329</v>
      </c>
      <c r="I12" s="9">
        <v>999</v>
      </c>
      <c r="J12" s="68">
        <v>38798</v>
      </c>
      <c r="K12" s="68">
        <v>38294</v>
      </c>
      <c r="L12" s="10" t="s">
        <v>36</v>
      </c>
      <c r="M12" s="5" t="s">
        <v>51</v>
      </c>
      <c r="N12" s="11">
        <v>1458.73</v>
      </c>
      <c r="O12" s="12">
        <v>51</v>
      </c>
      <c r="P12" s="76">
        <v>92.9</v>
      </c>
      <c r="Q12" s="39">
        <v>2.7</v>
      </c>
      <c r="S12" s="75"/>
    </row>
    <row r="13" spans="1:19" ht="11.25">
      <c r="A13" s="83"/>
      <c r="B13" s="96"/>
      <c r="C13" s="73">
        <v>1007</v>
      </c>
      <c r="D13" s="5" t="s">
        <v>52</v>
      </c>
      <c r="E13" s="5" t="s">
        <v>53</v>
      </c>
      <c r="F13" s="6">
        <v>2300</v>
      </c>
      <c r="G13" s="8">
        <v>2265</v>
      </c>
      <c r="H13" s="7">
        <f t="shared" si="0"/>
        <v>1.0861069419735978</v>
      </c>
      <c r="I13" s="9">
        <v>1970</v>
      </c>
      <c r="J13" s="68">
        <v>39148</v>
      </c>
      <c r="K13" s="68">
        <v>38737</v>
      </c>
      <c r="L13" s="10" t="s">
        <v>36</v>
      </c>
      <c r="M13" s="5" t="s">
        <v>37</v>
      </c>
      <c r="N13" s="11">
        <v>2969.57</v>
      </c>
      <c r="O13" s="12">
        <v>59</v>
      </c>
      <c r="P13" s="76">
        <v>94.4</v>
      </c>
      <c r="Q13" s="39">
        <v>5.2</v>
      </c>
      <c r="S13" s="75"/>
    </row>
    <row r="14" spans="1:19" ht="11.25">
      <c r="A14" s="83"/>
      <c r="B14" s="96"/>
      <c r="C14" s="73">
        <v>1008</v>
      </c>
      <c r="D14" s="5" t="s">
        <v>54</v>
      </c>
      <c r="E14" s="5" t="s">
        <v>55</v>
      </c>
      <c r="F14" s="6">
        <v>2910</v>
      </c>
      <c r="G14" s="8">
        <v>2905</v>
      </c>
      <c r="H14" s="7">
        <f t="shared" si="0"/>
        <v>1.3929980867255194</v>
      </c>
      <c r="I14" s="9">
        <v>2390</v>
      </c>
      <c r="J14" s="68">
        <v>39254</v>
      </c>
      <c r="K14" s="68">
        <v>38597</v>
      </c>
      <c r="L14" s="10" t="s">
        <v>36</v>
      </c>
      <c r="M14" s="5" t="s">
        <v>56</v>
      </c>
      <c r="N14" s="11">
        <v>2400</v>
      </c>
      <c r="O14" s="12">
        <v>51</v>
      </c>
      <c r="P14" s="76">
        <v>94</v>
      </c>
      <c r="Q14" s="39">
        <v>3.8</v>
      </c>
      <c r="S14" s="75"/>
    </row>
    <row r="15" spans="1:19" ht="11.25">
      <c r="A15" s="83"/>
      <c r="B15" s="96"/>
      <c r="C15" s="73">
        <v>1009</v>
      </c>
      <c r="D15" s="5" t="s">
        <v>57</v>
      </c>
      <c r="E15" s="5" t="s">
        <v>58</v>
      </c>
      <c r="F15" s="6">
        <v>2690</v>
      </c>
      <c r="G15" s="8">
        <v>2669</v>
      </c>
      <c r="H15" s="7">
        <f t="shared" si="0"/>
        <v>1.2798319770982483</v>
      </c>
      <c r="I15" s="9">
        <v>2280</v>
      </c>
      <c r="J15" s="68">
        <v>39254</v>
      </c>
      <c r="K15" s="68">
        <v>38784</v>
      </c>
      <c r="L15" s="10" t="s">
        <v>36</v>
      </c>
      <c r="M15" s="5" t="s">
        <v>59</v>
      </c>
      <c r="N15" s="11">
        <v>2094.58</v>
      </c>
      <c r="O15" s="12">
        <v>66</v>
      </c>
      <c r="P15" s="76">
        <v>98.5</v>
      </c>
      <c r="Q15" s="39">
        <v>3.8</v>
      </c>
      <c r="S15" s="75"/>
    </row>
    <row r="16" spans="1:19" ht="11.25">
      <c r="A16" s="83"/>
      <c r="B16" s="96"/>
      <c r="C16" s="73">
        <v>1010</v>
      </c>
      <c r="D16" s="5" t="s">
        <v>60</v>
      </c>
      <c r="E16" s="5" t="s">
        <v>61</v>
      </c>
      <c r="F16" s="6">
        <v>1865</v>
      </c>
      <c r="G16" s="8">
        <v>1852</v>
      </c>
      <c r="H16" s="7">
        <f t="shared" si="0"/>
        <v>0.8880662501258734</v>
      </c>
      <c r="I16" s="9">
        <v>1540</v>
      </c>
      <c r="J16" s="68">
        <v>39254</v>
      </c>
      <c r="K16" s="68">
        <v>38758</v>
      </c>
      <c r="L16" s="10" t="s">
        <v>36</v>
      </c>
      <c r="M16" s="5" t="s">
        <v>62</v>
      </c>
      <c r="N16" s="11">
        <v>1917.62</v>
      </c>
      <c r="O16" s="12">
        <v>41</v>
      </c>
      <c r="P16" s="76">
        <v>94.6</v>
      </c>
      <c r="Q16" s="39">
        <v>5.1</v>
      </c>
      <c r="S16" s="75"/>
    </row>
    <row r="17" spans="1:19" ht="11.25">
      <c r="A17" s="83"/>
      <c r="B17" s="96"/>
      <c r="C17" s="73">
        <v>1011</v>
      </c>
      <c r="D17" s="5" t="s">
        <v>63</v>
      </c>
      <c r="E17" s="5" t="s">
        <v>64</v>
      </c>
      <c r="F17" s="6">
        <v>1800</v>
      </c>
      <c r="G17" s="8">
        <v>1778</v>
      </c>
      <c r="H17" s="7">
        <f t="shared" si="0"/>
        <v>0.8525819615139324</v>
      </c>
      <c r="I17" s="9">
        <v>1470</v>
      </c>
      <c r="J17" s="68">
        <v>39254</v>
      </c>
      <c r="K17" s="68">
        <v>38688</v>
      </c>
      <c r="L17" s="10" t="s">
        <v>36</v>
      </c>
      <c r="M17" s="5" t="s">
        <v>65</v>
      </c>
      <c r="N17" s="11">
        <v>1817.56</v>
      </c>
      <c r="O17" s="12">
        <v>61</v>
      </c>
      <c r="P17" s="76">
        <v>100</v>
      </c>
      <c r="Q17" s="39">
        <v>2.5</v>
      </c>
      <c r="S17" s="75"/>
    </row>
    <row r="18" spans="1:19" ht="11.25">
      <c r="A18" s="83"/>
      <c r="B18" s="96"/>
      <c r="C18" s="73">
        <v>1012</v>
      </c>
      <c r="D18" s="5" t="s">
        <v>66</v>
      </c>
      <c r="E18" s="5" t="s">
        <v>67</v>
      </c>
      <c r="F18" s="6">
        <v>1400</v>
      </c>
      <c r="G18" s="8">
        <v>1399</v>
      </c>
      <c r="H18" s="7">
        <f t="shared" si="0"/>
        <v>0.6708448617311538</v>
      </c>
      <c r="I18" s="9">
        <v>985</v>
      </c>
      <c r="J18" s="68">
        <v>39254</v>
      </c>
      <c r="K18" s="68">
        <v>39169</v>
      </c>
      <c r="L18" s="10" t="s">
        <v>36</v>
      </c>
      <c r="M18" s="5" t="s">
        <v>68</v>
      </c>
      <c r="N18" s="11">
        <v>1123.8</v>
      </c>
      <c r="O18" s="12">
        <v>30</v>
      </c>
      <c r="P18" s="76">
        <v>90.9</v>
      </c>
      <c r="Q18" s="39">
        <v>7.6</v>
      </c>
      <c r="S18" s="75"/>
    </row>
    <row r="19" spans="1:19" ht="11.25">
      <c r="A19" s="83"/>
      <c r="B19" s="96"/>
      <c r="C19" s="73">
        <v>1014</v>
      </c>
      <c r="D19" s="5" t="s">
        <v>327</v>
      </c>
      <c r="E19" s="5" t="s">
        <v>69</v>
      </c>
      <c r="F19" s="6">
        <v>2352</v>
      </c>
      <c r="G19" s="8">
        <v>2322</v>
      </c>
      <c r="H19" s="7">
        <f t="shared" si="0"/>
        <v>1.1134394345530658</v>
      </c>
      <c r="I19" s="9">
        <v>2230</v>
      </c>
      <c r="J19" s="68">
        <v>40269</v>
      </c>
      <c r="K19" s="68">
        <v>37708</v>
      </c>
      <c r="L19" s="10" t="s">
        <v>36</v>
      </c>
      <c r="M19" s="5" t="s">
        <v>51</v>
      </c>
      <c r="N19" s="11">
        <v>3295.93</v>
      </c>
      <c r="O19" s="12">
        <v>60</v>
      </c>
      <c r="P19" s="76">
        <v>91.6</v>
      </c>
      <c r="Q19" s="39">
        <v>3.7</v>
      </c>
      <c r="S19" s="75"/>
    </row>
    <row r="20" spans="1:19" ht="11.25">
      <c r="A20" s="83"/>
      <c r="B20" s="96"/>
      <c r="C20" s="73">
        <v>1015</v>
      </c>
      <c r="D20" s="5" t="s">
        <v>328</v>
      </c>
      <c r="E20" s="5" t="s">
        <v>70</v>
      </c>
      <c r="F20" s="6">
        <v>2143</v>
      </c>
      <c r="G20" s="8">
        <v>2133</v>
      </c>
      <c r="H20" s="7">
        <f t="shared" si="0"/>
        <v>1.0228106433685138</v>
      </c>
      <c r="I20" s="9">
        <v>1960</v>
      </c>
      <c r="J20" s="68">
        <v>40269</v>
      </c>
      <c r="K20" s="68">
        <v>37329</v>
      </c>
      <c r="L20" s="10" t="s">
        <v>36</v>
      </c>
      <c r="M20" s="5" t="s">
        <v>71</v>
      </c>
      <c r="N20" s="11">
        <v>2795.89</v>
      </c>
      <c r="O20" s="12">
        <v>37</v>
      </c>
      <c r="P20" s="76">
        <v>90.7</v>
      </c>
      <c r="Q20" s="39">
        <v>5</v>
      </c>
      <c r="S20" s="75"/>
    </row>
    <row r="21" spans="1:19" ht="11.25">
      <c r="A21" s="83"/>
      <c r="B21" s="96"/>
      <c r="C21" s="73">
        <v>1016</v>
      </c>
      <c r="D21" s="5" t="s">
        <v>329</v>
      </c>
      <c r="E21" s="5" t="s">
        <v>72</v>
      </c>
      <c r="F21" s="6">
        <v>1770</v>
      </c>
      <c r="G21" s="8">
        <v>1739</v>
      </c>
      <c r="H21" s="7">
        <f t="shared" si="0"/>
        <v>0.833880782380612</v>
      </c>
      <c r="I21" s="9">
        <v>1840</v>
      </c>
      <c r="J21" s="68">
        <v>40269</v>
      </c>
      <c r="K21" s="68">
        <v>37498</v>
      </c>
      <c r="L21" s="10" t="s">
        <v>36</v>
      </c>
      <c r="M21" s="5" t="s">
        <v>68</v>
      </c>
      <c r="N21" s="11">
        <v>2553.01</v>
      </c>
      <c r="O21" s="12">
        <v>44</v>
      </c>
      <c r="P21" s="76">
        <v>97.6</v>
      </c>
      <c r="Q21" s="39">
        <v>6.8</v>
      </c>
      <c r="S21" s="75"/>
    </row>
    <row r="22" spans="1:19" ht="11.25">
      <c r="A22" s="83"/>
      <c r="B22" s="96"/>
      <c r="C22" s="73">
        <v>1017</v>
      </c>
      <c r="D22" s="5" t="s">
        <v>330</v>
      </c>
      <c r="E22" s="5" t="s">
        <v>73</v>
      </c>
      <c r="F22" s="6">
        <v>1393</v>
      </c>
      <c r="G22" s="8">
        <v>1388</v>
      </c>
      <c r="H22" s="7">
        <f t="shared" si="0"/>
        <v>0.6655701701807302</v>
      </c>
      <c r="I22" s="9">
        <v>1290</v>
      </c>
      <c r="J22" s="68">
        <v>40269</v>
      </c>
      <c r="K22" s="68">
        <v>36070</v>
      </c>
      <c r="L22" s="10" t="s">
        <v>36</v>
      </c>
      <c r="M22" s="5" t="s">
        <v>74</v>
      </c>
      <c r="N22" s="11">
        <v>1898.47</v>
      </c>
      <c r="O22" s="12">
        <v>26</v>
      </c>
      <c r="P22" s="76">
        <v>100</v>
      </c>
      <c r="Q22" s="39">
        <v>4.2</v>
      </c>
      <c r="S22" s="75"/>
    </row>
    <row r="23" spans="1:19" ht="11.25">
      <c r="A23" s="83"/>
      <c r="B23" s="96"/>
      <c r="C23" s="73">
        <v>1018</v>
      </c>
      <c r="D23" s="5" t="s">
        <v>331</v>
      </c>
      <c r="E23" s="5" t="s">
        <v>75</v>
      </c>
      <c r="F23" s="6">
        <v>1279</v>
      </c>
      <c r="G23" s="8">
        <v>1256</v>
      </c>
      <c r="H23" s="7">
        <f t="shared" si="0"/>
        <v>0.6022738715756463</v>
      </c>
      <c r="I23" s="9">
        <v>1220</v>
      </c>
      <c r="J23" s="68">
        <v>40269</v>
      </c>
      <c r="K23" s="68">
        <v>37736</v>
      </c>
      <c r="L23" s="10" t="s">
        <v>36</v>
      </c>
      <c r="M23" s="5" t="s">
        <v>65</v>
      </c>
      <c r="N23" s="11">
        <v>1940.94</v>
      </c>
      <c r="O23" s="12">
        <v>62</v>
      </c>
      <c r="P23" s="76">
        <v>91</v>
      </c>
      <c r="Q23" s="39">
        <v>6.6</v>
      </c>
      <c r="S23" s="75"/>
    </row>
    <row r="24" spans="1:19" ht="11.25">
      <c r="A24" s="83"/>
      <c r="B24" s="96"/>
      <c r="C24" s="73">
        <v>1019</v>
      </c>
      <c r="D24" s="5" t="s">
        <v>332</v>
      </c>
      <c r="E24" s="5" t="s">
        <v>76</v>
      </c>
      <c r="F24" s="6">
        <v>1138</v>
      </c>
      <c r="G24" s="8">
        <v>1114</v>
      </c>
      <c r="H24" s="7">
        <f t="shared" si="0"/>
        <v>0.5341823988338137</v>
      </c>
      <c r="I24" s="9">
        <v>1090</v>
      </c>
      <c r="J24" s="68">
        <v>40269</v>
      </c>
      <c r="K24" s="68">
        <v>37741</v>
      </c>
      <c r="L24" s="10" t="s">
        <v>36</v>
      </c>
      <c r="M24" s="5" t="s">
        <v>77</v>
      </c>
      <c r="N24" s="11">
        <v>1858.34</v>
      </c>
      <c r="O24" s="12">
        <v>55</v>
      </c>
      <c r="P24" s="76">
        <v>92.6</v>
      </c>
      <c r="Q24" s="39">
        <v>6.9</v>
      </c>
      <c r="S24" s="75"/>
    </row>
    <row r="25" spans="1:19" ht="11.25">
      <c r="A25" s="83"/>
      <c r="B25" s="96"/>
      <c r="C25" s="73">
        <v>1020</v>
      </c>
      <c r="D25" s="5" t="s">
        <v>333</v>
      </c>
      <c r="E25" s="5" t="s">
        <v>78</v>
      </c>
      <c r="F25" s="6">
        <v>932</v>
      </c>
      <c r="G25" s="8">
        <v>912</v>
      </c>
      <c r="H25" s="7">
        <f t="shared" si="0"/>
        <v>0.4373198812714884</v>
      </c>
      <c r="I25" s="9">
        <v>876</v>
      </c>
      <c r="J25" s="68">
        <v>40269</v>
      </c>
      <c r="K25" s="68">
        <v>37882</v>
      </c>
      <c r="L25" s="10" t="s">
        <v>36</v>
      </c>
      <c r="M25" s="5" t="s">
        <v>79</v>
      </c>
      <c r="N25" s="11">
        <v>1444.52</v>
      </c>
      <c r="O25" s="12">
        <v>40</v>
      </c>
      <c r="P25" s="76">
        <v>91.9</v>
      </c>
      <c r="Q25" s="39">
        <v>5.4</v>
      </c>
      <c r="S25" s="75"/>
    </row>
    <row r="26" spans="1:19" ht="11.25">
      <c r="A26" s="83"/>
      <c r="B26" s="96"/>
      <c r="C26" s="73">
        <v>1021</v>
      </c>
      <c r="D26" s="5" t="s">
        <v>334</v>
      </c>
      <c r="E26" s="5" t="s">
        <v>80</v>
      </c>
      <c r="F26" s="6">
        <v>825</v>
      </c>
      <c r="G26" s="8">
        <v>807</v>
      </c>
      <c r="H26" s="7">
        <f t="shared" si="0"/>
        <v>0.3869705528356262</v>
      </c>
      <c r="I26" s="9">
        <v>745</v>
      </c>
      <c r="J26" s="68">
        <v>40269</v>
      </c>
      <c r="K26" s="68">
        <v>37882</v>
      </c>
      <c r="L26" s="10" t="s">
        <v>36</v>
      </c>
      <c r="M26" s="5" t="s">
        <v>77</v>
      </c>
      <c r="N26" s="11">
        <v>1244.54</v>
      </c>
      <c r="O26" s="12">
        <v>33</v>
      </c>
      <c r="P26" s="76">
        <v>100</v>
      </c>
      <c r="Q26" s="39">
        <v>3.6</v>
      </c>
      <c r="S26" s="75"/>
    </row>
    <row r="27" spans="1:19" ht="11.25">
      <c r="A27" s="83"/>
      <c r="B27" s="96"/>
      <c r="C27" s="73">
        <v>1022</v>
      </c>
      <c r="D27" s="5" t="s">
        <v>335</v>
      </c>
      <c r="E27" s="5" t="s">
        <v>81</v>
      </c>
      <c r="F27" s="6">
        <v>887</v>
      </c>
      <c r="G27" s="8">
        <v>880</v>
      </c>
      <c r="H27" s="7">
        <f t="shared" si="0"/>
        <v>0.4219753240338923</v>
      </c>
      <c r="I27" s="9">
        <v>786</v>
      </c>
      <c r="J27" s="68">
        <v>40269</v>
      </c>
      <c r="K27" s="68">
        <v>36781</v>
      </c>
      <c r="L27" s="10" t="s">
        <v>36</v>
      </c>
      <c r="M27" s="5" t="s">
        <v>82</v>
      </c>
      <c r="N27" s="11">
        <v>1225.26</v>
      </c>
      <c r="O27" s="12">
        <v>21</v>
      </c>
      <c r="P27" s="76">
        <v>100</v>
      </c>
      <c r="Q27" s="39">
        <v>9.6</v>
      </c>
      <c r="S27" s="75"/>
    </row>
    <row r="28" spans="1:19" ht="11.25">
      <c r="A28" s="83"/>
      <c r="B28" s="96"/>
      <c r="C28" s="73">
        <v>1023</v>
      </c>
      <c r="D28" s="5" t="s">
        <v>336</v>
      </c>
      <c r="E28" s="5" t="s">
        <v>83</v>
      </c>
      <c r="F28" s="6">
        <v>608</v>
      </c>
      <c r="G28" s="8">
        <v>601</v>
      </c>
      <c r="H28" s="7">
        <f t="shared" si="0"/>
        <v>0.28818996561860144</v>
      </c>
      <c r="I28" s="9">
        <v>573</v>
      </c>
      <c r="J28" s="68">
        <v>40269</v>
      </c>
      <c r="K28" s="68">
        <v>36824</v>
      </c>
      <c r="L28" s="10" t="s">
        <v>36</v>
      </c>
      <c r="M28" s="5" t="s">
        <v>74</v>
      </c>
      <c r="N28" s="11">
        <v>811.95</v>
      </c>
      <c r="O28" s="12">
        <v>25</v>
      </c>
      <c r="P28" s="76">
        <v>100</v>
      </c>
      <c r="Q28" s="39">
        <v>9.1</v>
      </c>
      <c r="S28" s="75"/>
    </row>
    <row r="29" spans="1:19" ht="11.25">
      <c r="A29" s="83"/>
      <c r="B29" s="96"/>
      <c r="C29" s="73">
        <v>1024</v>
      </c>
      <c r="D29" s="5" t="s">
        <v>337</v>
      </c>
      <c r="E29" s="5" t="s">
        <v>84</v>
      </c>
      <c r="F29" s="6">
        <v>555</v>
      </c>
      <c r="G29" s="8">
        <v>552</v>
      </c>
      <c r="H29" s="7">
        <f t="shared" si="0"/>
        <v>0.26469361234853245</v>
      </c>
      <c r="I29" s="9">
        <v>524</v>
      </c>
      <c r="J29" s="68">
        <v>40269</v>
      </c>
      <c r="K29" s="68">
        <v>36600</v>
      </c>
      <c r="L29" s="10" t="s">
        <v>36</v>
      </c>
      <c r="M29" s="5" t="s">
        <v>85</v>
      </c>
      <c r="N29" s="11">
        <v>803.03</v>
      </c>
      <c r="O29" s="12">
        <v>21</v>
      </c>
      <c r="P29" s="76">
        <v>100</v>
      </c>
      <c r="Q29" s="39">
        <v>10.3</v>
      </c>
      <c r="S29" s="75"/>
    </row>
    <row r="30" spans="1:19" ht="11.25">
      <c r="A30" s="83"/>
      <c r="B30" s="96"/>
      <c r="C30" s="73">
        <v>1025</v>
      </c>
      <c r="D30" s="5" t="s">
        <v>338</v>
      </c>
      <c r="E30" s="5" t="s">
        <v>86</v>
      </c>
      <c r="F30" s="6">
        <v>464</v>
      </c>
      <c r="G30" s="8">
        <v>458</v>
      </c>
      <c r="H30" s="7">
        <f t="shared" si="0"/>
        <v>0.21961897546309397</v>
      </c>
      <c r="I30" s="9">
        <v>445</v>
      </c>
      <c r="J30" s="68">
        <v>40269</v>
      </c>
      <c r="K30" s="68">
        <v>34729</v>
      </c>
      <c r="L30" s="10" t="s">
        <v>36</v>
      </c>
      <c r="M30" s="5" t="s">
        <v>71</v>
      </c>
      <c r="N30" s="11">
        <v>957.6</v>
      </c>
      <c r="O30" s="12">
        <v>23</v>
      </c>
      <c r="P30" s="76">
        <v>92</v>
      </c>
      <c r="Q30" s="39">
        <v>4.9</v>
      </c>
      <c r="S30" s="75"/>
    </row>
    <row r="31" spans="1:19" ht="11.25">
      <c r="A31" s="83"/>
      <c r="B31" s="96"/>
      <c r="C31" s="73">
        <v>1026</v>
      </c>
      <c r="D31" s="5" t="s">
        <v>339</v>
      </c>
      <c r="E31" s="5" t="s">
        <v>418</v>
      </c>
      <c r="F31" s="6">
        <v>424</v>
      </c>
      <c r="G31" s="8">
        <v>417</v>
      </c>
      <c r="H31" s="7">
        <f t="shared" si="0"/>
        <v>0.19995876150242395</v>
      </c>
      <c r="I31" s="9">
        <v>368</v>
      </c>
      <c r="J31" s="68">
        <v>40269</v>
      </c>
      <c r="K31" s="68">
        <v>36798</v>
      </c>
      <c r="L31" s="10" t="s">
        <v>87</v>
      </c>
      <c r="M31" s="5" t="s">
        <v>74</v>
      </c>
      <c r="N31" s="11">
        <v>694.16</v>
      </c>
      <c r="O31" s="12">
        <v>21</v>
      </c>
      <c r="P31" s="76">
        <v>89.9</v>
      </c>
      <c r="Q31" s="39">
        <v>8.6</v>
      </c>
      <c r="S31" s="75"/>
    </row>
    <row r="32" spans="1:19" ht="11.25">
      <c r="A32" s="83"/>
      <c r="B32" s="96"/>
      <c r="C32" s="73">
        <v>1027</v>
      </c>
      <c r="D32" s="5" t="s">
        <v>340</v>
      </c>
      <c r="E32" s="5" t="s">
        <v>88</v>
      </c>
      <c r="F32" s="6">
        <v>947</v>
      </c>
      <c r="G32" s="8">
        <v>925</v>
      </c>
      <c r="H32" s="7">
        <f t="shared" si="0"/>
        <v>0.4435536076492618</v>
      </c>
      <c r="I32" s="9">
        <v>940</v>
      </c>
      <c r="J32" s="68">
        <v>40269</v>
      </c>
      <c r="K32" s="68">
        <v>38224</v>
      </c>
      <c r="L32" s="10" t="s">
        <v>36</v>
      </c>
      <c r="M32" s="5" t="s">
        <v>89</v>
      </c>
      <c r="N32" s="11">
        <v>1747.9</v>
      </c>
      <c r="O32" s="12">
        <v>32</v>
      </c>
      <c r="P32" s="76">
        <v>100</v>
      </c>
      <c r="Q32" s="39">
        <v>4.9</v>
      </c>
      <c r="S32" s="75"/>
    </row>
    <row r="33" spans="1:19" ht="11.25">
      <c r="A33" s="83"/>
      <c r="B33" s="96"/>
      <c r="C33" s="73">
        <v>1028</v>
      </c>
      <c r="D33" s="5" t="s">
        <v>341</v>
      </c>
      <c r="E33" s="5" t="s">
        <v>90</v>
      </c>
      <c r="F33" s="6">
        <v>1070</v>
      </c>
      <c r="G33" s="8">
        <v>1046</v>
      </c>
      <c r="H33" s="7">
        <f t="shared" si="0"/>
        <v>0.501575214703922</v>
      </c>
      <c r="I33" s="9">
        <v>1070</v>
      </c>
      <c r="J33" s="68">
        <v>40269</v>
      </c>
      <c r="K33" s="68">
        <v>38217</v>
      </c>
      <c r="L33" s="10" t="s">
        <v>36</v>
      </c>
      <c r="M33" s="5" t="s">
        <v>77</v>
      </c>
      <c r="N33" s="11">
        <v>1826.8</v>
      </c>
      <c r="O33" s="12">
        <v>38</v>
      </c>
      <c r="P33" s="76">
        <v>98.1</v>
      </c>
      <c r="Q33" s="39">
        <v>5.4</v>
      </c>
      <c r="S33" s="75"/>
    </row>
    <row r="34" spans="1:19" ht="11.25">
      <c r="A34" s="83"/>
      <c r="B34" s="96"/>
      <c r="C34" s="73">
        <v>1029</v>
      </c>
      <c r="D34" s="5" t="s">
        <v>342</v>
      </c>
      <c r="E34" s="5" t="s">
        <v>419</v>
      </c>
      <c r="F34" s="6">
        <v>914</v>
      </c>
      <c r="G34" s="8">
        <v>898</v>
      </c>
      <c r="H34" s="7">
        <f t="shared" si="0"/>
        <v>0.4306066374800401</v>
      </c>
      <c r="I34" s="9">
        <v>883</v>
      </c>
      <c r="J34" s="68">
        <v>40269</v>
      </c>
      <c r="K34" s="68">
        <v>38195</v>
      </c>
      <c r="L34" s="10" t="s">
        <v>36</v>
      </c>
      <c r="M34" s="5" t="s">
        <v>91</v>
      </c>
      <c r="N34" s="11">
        <v>1308.38</v>
      </c>
      <c r="O34" s="12">
        <v>32</v>
      </c>
      <c r="P34" s="76">
        <v>100</v>
      </c>
      <c r="Q34" s="39">
        <v>5.7</v>
      </c>
      <c r="S34" s="75"/>
    </row>
    <row r="35" spans="1:19" ht="11.25">
      <c r="A35" s="83"/>
      <c r="B35" s="96"/>
      <c r="C35" s="73">
        <v>1030</v>
      </c>
      <c r="D35" s="5" t="s">
        <v>343</v>
      </c>
      <c r="E35" s="5" t="s">
        <v>92</v>
      </c>
      <c r="F35" s="6">
        <v>1370</v>
      </c>
      <c r="G35" s="8">
        <v>1341</v>
      </c>
      <c r="H35" s="7">
        <f t="shared" si="0"/>
        <v>0.6430328517380108</v>
      </c>
      <c r="I35" s="9">
        <v>1390</v>
      </c>
      <c r="J35" s="68">
        <v>40269</v>
      </c>
      <c r="K35" s="68">
        <v>38341</v>
      </c>
      <c r="L35" s="10" t="s">
        <v>36</v>
      </c>
      <c r="M35" s="5" t="s">
        <v>65</v>
      </c>
      <c r="N35" s="11">
        <v>2117.46</v>
      </c>
      <c r="O35" s="12">
        <v>63</v>
      </c>
      <c r="P35" s="76">
        <v>95.6</v>
      </c>
      <c r="Q35" s="39">
        <v>4.8</v>
      </c>
      <c r="S35" s="75"/>
    </row>
    <row r="36" spans="1:19" ht="11.25">
      <c r="A36" s="83"/>
      <c r="B36" s="96"/>
      <c r="C36" s="73">
        <v>1031</v>
      </c>
      <c r="D36" s="5" t="s">
        <v>344</v>
      </c>
      <c r="E36" s="5" t="s">
        <v>93</v>
      </c>
      <c r="F36" s="6">
        <v>1160</v>
      </c>
      <c r="G36" s="8">
        <v>1139</v>
      </c>
      <c r="H36" s="7">
        <f t="shared" si="0"/>
        <v>0.5461703341756855</v>
      </c>
      <c r="I36" s="9">
        <v>1180</v>
      </c>
      <c r="J36" s="68">
        <v>40269</v>
      </c>
      <c r="K36" s="68">
        <v>38114</v>
      </c>
      <c r="L36" s="10" t="s">
        <v>36</v>
      </c>
      <c r="M36" s="5" t="s">
        <v>94</v>
      </c>
      <c r="N36" s="11">
        <v>1628.8</v>
      </c>
      <c r="O36" s="12">
        <v>60</v>
      </c>
      <c r="P36" s="76">
        <v>100</v>
      </c>
      <c r="Q36" s="39">
        <v>5.6</v>
      </c>
      <c r="S36" s="75"/>
    </row>
    <row r="37" spans="1:19" ht="11.25">
      <c r="A37" s="83"/>
      <c r="B37" s="96"/>
      <c r="C37" s="73">
        <v>1032</v>
      </c>
      <c r="D37" s="5" t="s">
        <v>345</v>
      </c>
      <c r="E37" s="5" t="s">
        <v>95</v>
      </c>
      <c r="F37" s="6">
        <v>675</v>
      </c>
      <c r="G37" s="8">
        <v>658</v>
      </c>
      <c r="H37" s="7">
        <f t="shared" si="0"/>
        <v>0.31552245819806946</v>
      </c>
      <c r="I37" s="9">
        <v>634</v>
      </c>
      <c r="J37" s="68">
        <v>40269</v>
      </c>
      <c r="K37" s="68">
        <v>38139</v>
      </c>
      <c r="L37" s="10" t="s">
        <v>36</v>
      </c>
      <c r="M37" s="5" t="s">
        <v>77</v>
      </c>
      <c r="N37" s="11">
        <v>972.51</v>
      </c>
      <c r="O37" s="12">
        <v>41</v>
      </c>
      <c r="P37" s="76">
        <v>97.7</v>
      </c>
      <c r="Q37" s="39">
        <v>3.2</v>
      </c>
      <c r="S37" s="75"/>
    </row>
    <row r="38" spans="1:19" ht="11.25">
      <c r="A38" s="83"/>
      <c r="B38" s="96"/>
      <c r="C38" s="73">
        <v>1033</v>
      </c>
      <c r="D38" s="5" t="s">
        <v>346</v>
      </c>
      <c r="E38" s="5" t="s">
        <v>96</v>
      </c>
      <c r="F38" s="6">
        <v>2720</v>
      </c>
      <c r="G38" s="8">
        <v>2675</v>
      </c>
      <c r="H38" s="7">
        <f t="shared" si="0"/>
        <v>1.2827090815802977</v>
      </c>
      <c r="I38" s="9">
        <v>2560</v>
      </c>
      <c r="J38" s="68">
        <v>40269</v>
      </c>
      <c r="K38" s="68">
        <v>37867</v>
      </c>
      <c r="L38" s="10" t="s">
        <v>36</v>
      </c>
      <c r="M38" s="5" t="s">
        <v>97</v>
      </c>
      <c r="N38" s="11">
        <v>3594.16</v>
      </c>
      <c r="O38" s="12">
        <v>108</v>
      </c>
      <c r="P38" s="76">
        <v>100</v>
      </c>
      <c r="Q38" s="39">
        <v>2.9</v>
      </c>
      <c r="S38" s="75"/>
    </row>
    <row r="39" spans="1:19" ht="11.25">
      <c r="A39" s="83"/>
      <c r="B39" s="96"/>
      <c r="C39" s="73">
        <v>1034</v>
      </c>
      <c r="D39" s="5" t="s">
        <v>347</v>
      </c>
      <c r="E39" s="5" t="s">
        <v>98</v>
      </c>
      <c r="F39" s="6">
        <v>860</v>
      </c>
      <c r="G39" s="8">
        <v>847</v>
      </c>
      <c r="H39" s="7">
        <f aca="true" t="shared" si="1" ref="H39:H70">IF(G$134=0,"-",G39/G$134*100)</f>
        <v>0.4061512493826213</v>
      </c>
      <c r="I39" s="9">
        <v>866</v>
      </c>
      <c r="J39" s="68">
        <v>40269</v>
      </c>
      <c r="K39" s="68">
        <v>38040</v>
      </c>
      <c r="L39" s="10" t="s">
        <v>36</v>
      </c>
      <c r="M39" s="5" t="s">
        <v>99</v>
      </c>
      <c r="N39" s="11">
        <v>1147.44</v>
      </c>
      <c r="O39" s="12">
        <v>32</v>
      </c>
      <c r="P39" s="76">
        <v>96.7</v>
      </c>
      <c r="Q39" s="39">
        <v>6.9</v>
      </c>
      <c r="S39" s="75"/>
    </row>
    <row r="40" spans="1:19" ht="11.25">
      <c r="A40" s="83"/>
      <c r="B40" s="96"/>
      <c r="C40" s="73">
        <v>1035</v>
      </c>
      <c r="D40" s="5" t="s">
        <v>348</v>
      </c>
      <c r="E40" s="5" t="s">
        <v>100</v>
      </c>
      <c r="F40" s="6">
        <v>666</v>
      </c>
      <c r="G40" s="8">
        <v>652</v>
      </c>
      <c r="H40" s="7">
        <f t="shared" si="1"/>
        <v>0.3126453537160202</v>
      </c>
      <c r="I40" s="9">
        <v>643</v>
      </c>
      <c r="J40" s="68">
        <v>40269</v>
      </c>
      <c r="K40" s="68">
        <v>37733</v>
      </c>
      <c r="L40" s="10" t="s">
        <v>36</v>
      </c>
      <c r="M40" s="5" t="s">
        <v>89</v>
      </c>
      <c r="N40" s="11">
        <v>1105.2</v>
      </c>
      <c r="O40" s="12">
        <v>48</v>
      </c>
      <c r="P40" s="76">
        <v>100</v>
      </c>
      <c r="Q40" s="39">
        <v>4.6</v>
      </c>
      <c r="S40" s="75"/>
    </row>
    <row r="41" spans="1:19" ht="11.25">
      <c r="A41" s="83"/>
      <c r="B41" s="96"/>
      <c r="C41" s="73">
        <v>1036</v>
      </c>
      <c r="D41" s="5" t="s">
        <v>349</v>
      </c>
      <c r="E41" s="5" t="s">
        <v>101</v>
      </c>
      <c r="F41" s="6">
        <v>486</v>
      </c>
      <c r="G41" s="8">
        <v>476</v>
      </c>
      <c r="H41" s="7">
        <f t="shared" si="1"/>
        <v>0.22825028890924173</v>
      </c>
      <c r="I41" s="9">
        <v>451</v>
      </c>
      <c r="J41" s="68">
        <v>40269</v>
      </c>
      <c r="K41" s="68">
        <v>38072</v>
      </c>
      <c r="L41" s="10" t="s">
        <v>36</v>
      </c>
      <c r="M41" s="5" t="s">
        <v>65</v>
      </c>
      <c r="N41" s="11">
        <v>668.79</v>
      </c>
      <c r="O41" s="12">
        <v>27</v>
      </c>
      <c r="P41" s="76">
        <v>100</v>
      </c>
      <c r="Q41" s="39">
        <v>4.8</v>
      </c>
      <c r="S41" s="75"/>
    </row>
    <row r="42" spans="1:19" ht="11.25">
      <c r="A42" s="83"/>
      <c r="B42" s="96"/>
      <c r="C42" s="73">
        <v>1037</v>
      </c>
      <c r="D42" s="5" t="s">
        <v>350</v>
      </c>
      <c r="E42" s="5" t="s">
        <v>102</v>
      </c>
      <c r="F42" s="6">
        <v>400</v>
      </c>
      <c r="G42" s="8">
        <v>391</v>
      </c>
      <c r="H42" s="7">
        <f t="shared" si="1"/>
        <v>0.18749130874687714</v>
      </c>
      <c r="I42" s="9">
        <v>373</v>
      </c>
      <c r="J42" s="68">
        <v>40269</v>
      </c>
      <c r="K42" s="68">
        <v>37963</v>
      </c>
      <c r="L42" s="10" t="s">
        <v>36</v>
      </c>
      <c r="M42" s="5" t="s">
        <v>103</v>
      </c>
      <c r="N42" s="11">
        <v>681</v>
      </c>
      <c r="O42" s="12">
        <v>20</v>
      </c>
      <c r="P42" s="76">
        <v>100</v>
      </c>
      <c r="Q42" s="39">
        <v>5.8</v>
      </c>
      <c r="S42" s="75"/>
    </row>
    <row r="43" spans="1:19" ht="11.25">
      <c r="A43" s="83"/>
      <c r="B43" s="96"/>
      <c r="C43" s="73">
        <v>1038</v>
      </c>
      <c r="D43" s="5" t="s">
        <v>351</v>
      </c>
      <c r="E43" s="5" t="s">
        <v>104</v>
      </c>
      <c r="F43" s="6">
        <v>1190</v>
      </c>
      <c r="G43" s="8">
        <v>1173</v>
      </c>
      <c r="H43" s="7">
        <f t="shared" si="1"/>
        <v>0.5624739262406314</v>
      </c>
      <c r="I43" s="9">
        <v>1180</v>
      </c>
      <c r="J43" s="68">
        <v>40269</v>
      </c>
      <c r="K43" s="68">
        <v>38237</v>
      </c>
      <c r="L43" s="10" t="s">
        <v>36</v>
      </c>
      <c r="M43" s="5" t="s">
        <v>105</v>
      </c>
      <c r="N43" s="11">
        <v>1567.84</v>
      </c>
      <c r="O43" s="12">
        <v>40</v>
      </c>
      <c r="P43" s="76">
        <v>100</v>
      </c>
      <c r="Q43" s="39">
        <v>10</v>
      </c>
      <c r="S43" s="75"/>
    </row>
    <row r="44" spans="1:19" ht="11.25">
      <c r="A44" s="83"/>
      <c r="B44" s="96"/>
      <c r="C44" s="73">
        <v>1039</v>
      </c>
      <c r="D44" s="5" t="s">
        <v>352</v>
      </c>
      <c r="E44" s="5" t="s">
        <v>106</v>
      </c>
      <c r="F44" s="6">
        <v>642</v>
      </c>
      <c r="G44" s="8">
        <v>632</v>
      </c>
      <c r="H44" s="7">
        <f t="shared" si="1"/>
        <v>0.3030550054425226</v>
      </c>
      <c r="I44" s="9">
        <v>582</v>
      </c>
      <c r="J44" s="68">
        <v>40269</v>
      </c>
      <c r="K44" s="68">
        <v>38195</v>
      </c>
      <c r="L44" s="10" t="s">
        <v>36</v>
      </c>
      <c r="M44" s="5" t="s">
        <v>107</v>
      </c>
      <c r="N44" s="11">
        <v>882.67</v>
      </c>
      <c r="O44" s="12">
        <v>24</v>
      </c>
      <c r="P44" s="76">
        <v>95.5</v>
      </c>
      <c r="Q44" s="39">
        <v>5</v>
      </c>
      <c r="S44" s="75"/>
    </row>
    <row r="45" spans="1:19" ht="11.25">
      <c r="A45" s="83"/>
      <c r="B45" s="96"/>
      <c r="C45" s="73">
        <v>1040</v>
      </c>
      <c r="D45" s="5" t="s">
        <v>353</v>
      </c>
      <c r="E45" s="5" t="s">
        <v>108</v>
      </c>
      <c r="F45" s="6">
        <v>2880</v>
      </c>
      <c r="G45" s="8">
        <v>2836</v>
      </c>
      <c r="H45" s="7">
        <f t="shared" si="1"/>
        <v>1.3599113851819529</v>
      </c>
      <c r="I45" s="9">
        <v>2580</v>
      </c>
      <c r="J45" s="68">
        <v>40269</v>
      </c>
      <c r="K45" s="68">
        <v>38644</v>
      </c>
      <c r="L45" s="10" t="s">
        <v>87</v>
      </c>
      <c r="M45" s="5" t="s">
        <v>59</v>
      </c>
      <c r="N45" s="11">
        <v>3494.42</v>
      </c>
      <c r="O45" s="12">
        <v>96</v>
      </c>
      <c r="P45" s="76">
        <v>97</v>
      </c>
      <c r="Q45" s="39">
        <v>2.7</v>
      </c>
      <c r="S45" s="75"/>
    </row>
    <row r="46" spans="1:19" ht="11.25">
      <c r="A46" s="83"/>
      <c r="B46" s="96"/>
      <c r="C46" s="73">
        <v>1041</v>
      </c>
      <c r="D46" s="5" t="s">
        <v>354</v>
      </c>
      <c r="E46" s="5" t="s">
        <v>109</v>
      </c>
      <c r="F46" s="6">
        <v>2707</v>
      </c>
      <c r="G46" s="8">
        <v>2657</v>
      </c>
      <c r="H46" s="7">
        <f t="shared" si="1"/>
        <v>1.2740777681341497</v>
      </c>
      <c r="I46" s="9">
        <v>2570</v>
      </c>
      <c r="J46" s="68">
        <v>40269</v>
      </c>
      <c r="K46" s="68">
        <v>38558</v>
      </c>
      <c r="L46" s="10" t="s">
        <v>87</v>
      </c>
      <c r="M46" s="5" t="s">
        <v>110</v>
      </c>
      <c r="N46" s="11">
        <v>4602.95</v>
      </c>
      <c r="O46" s="12">
        <v>88</v>
      </c>
      <c r="P46" s="76">
        <v>90.4</v>
      </c>
      <c r="Q46" s="39">
        <v>5</v>
      </c>
      <c r="S46" s="75"/>
    </row>
    <row r="47" spans="1:19" ht="11.25">
      <c r="A47" s="83"/>
      <c r="B47" s="96"/>
      <c r="C47" s="73">
        <v>1042</v>
      </c>
      <c r="D47" s="5" t="s">
        <v>355</v>
      </c>
      <c r="E47" s="5" t="s">
        <v>111</v>
      </c>
      <c r="F47" s="6">
        <v>7430</v>
      </c>
      <c r="G47" s="8">
        <v>7353</v>
      </c>
      <c r="H47" s="7">
        <f t="shared" si="1"/>
        <v>3.525891542751375</v>
      </c>
      <c r="I47" s="9">
        <v>6850</v>
      </c>
      <c r="J47" s="68">
        <v>40269</v>
      </c>
      <c r="K47" s="68">
        <v>38568</v>
      </c>
      <c r="L47" s="10" t="s">
        <v>36</v>
      </c>
      <c r="M47" s="5" t="s">
        <v>77</v>
      </c>
      <c r="N47" s="11">
        <v>10408.26</v>
      </c>
      <c r="O47" s="12">
        <v>169</v>
      </c>
      <c r="P47" s="76">
        <v>95.8</v>
      </c>
      <c r="Q47" s="39">
        <v>4</v>
      </c>
      <c r="S47" s="75"/>
    </row>
    <row r="48" spans="1:19" ht="11.25">
      <c r="A48" s="83"/>
      <c r="B48" s="96"/>
      <c r="C48" s="73">
        <v>1043</v>
      </c>
      <c r="D48" s="5" t="s">
        <v>356</v>
      </c>
      <c r="E48" s="5" t="s">
        <v>112</v>
      </c>
      <c r="F48" s="6">
        <v>3520</v>
      </c>
      <c r="G48" s="8">
        <v>3458</v>
      </c>
      <c r="H48" s="7">
        <f t="shared" si="1"/>
        <v>1.6581712164877267</v>
      </c>
      <c r="I48" s="9">
        <v>3290</v>
      </c>
      <c r="J48" s="68">
        <v>40269</v>
      </c>
      <c r="K48" s="68">
        <v>38763</v>
      </c>
      <c r="L48" s="10" t="s">
        <v>87</v>
      </c>
      <c r="M48" s="5" t="s">
        <v>113</v>
      </c>
      <c r="N48" s="11">
        <v>6442.28</v>
      </c>
      <c r="O48" s="12">
        <v>103</v>
      </c>
      <c r="P48" s="76">
        <v>98.2</v>
      </c>
      <c r="Q48" s="39">
        <v>2.2</v>
      </c>
      <c r="S48" s="75"/>
    </row>
    <row r="49" spans="1:19" ht="11.25">
      <c r="A49" s="83"/>
      <c r="B49" s="96"/>
      <c r="C49" s="73">
        <v>1045</v>
      </c>
      <c r="D49" s="5" t="s">
        <v>357</v>
      </c>
      <c r="E49" s="5" t="s">
        <v>114</v>
      </c>
      <c r="F49" s="6">
        <v>2950</v>
      </c>
      <c r="G49" s="8">
        <v>2920</v>
      </c>
      <c r="H49" s="7">
        <f t="shared" si="1"/>
        <v>1.4001908479306426</v>
      </c>
      <c r="I49" s="9">
        <v>2830</v>
      </c>
      <c r="J49" s="68">
        <v>40269</v>
      </c>
      <c r="K49" s="68">
        <v>39415</v>
      </c>
      <c r="L49" s="10" t="s">
        <v>87</v>
      </c>
      <c r="M49" s="5" t="s">
        <v>115</v>
      </c>
      <c r="N49" s="11">
        <v>3150.8</v>
      </c>
      <c r="O49" s="12">
        <v>122</v>
      </c>
      <c r="P49" s="76">
        <v>100</v>
      </c>
      <c r="Q49" s="39">
        <v>4.3</v>
      </c>
      <c r="S49" s="75"/>
    </row>
    <row r="50" spans="1:19" ht="11.25">
      <c r="A50" s="83"/>
      <c r="B50" s="96"/>
      <c r="C50" s="73">
        <v>1046</v>
      </c>
      <c r="D50" s="5" t="s">
        <v>116</v>
      </c>
      <c r="E50" s="5" t="s">
        <v>420</v>
      </c>
      <c r="F50" s="6">
        <v>940</v>
      </c>
      <c r="G50" s="8">
        <v>951</v>
      </c>
      <c r="H50" s="7">
        <f t="shared" si="1"/>
        <v>0.4560210604048086</v>
      </c>
      <c r="I50" s="9">
        <v>1210</v>
      </c>
      <c r="J50" s="68">
        <v>40358</v>
      </c>
      <c r="K50" s="68">
        <v>39689</v>
      </c>
      <c r="L50" s="10" t="s">
        <v>36</v>
      </c>
      <c r="M50" s="5" t="s">
        <v>117</v>
      </c>
      <c r="N50" s="11">
        <v>1546.34</v>
      </c>
      <c r="O50" s="12">
        <v>50</v>
      </c>
      <c r="P50" s="76">
        <v>95.8</v>
      </c>
      <c r="Q50" s="39">
        <v>7.5</v>
      </c>
      <c r="S50" s="75"/>
    </row>
    <row r="51" spans="1:19" ht="22.5">
      <c r="A51" s="83"/>
      <c r="B51" s="96"/>
      <c r="C51" s="73">
        <v>1047</v>
      </c>
      <c r="D51" s="5" t="s">
        <v>425</v>
      </c>
      <c r="E51" s="5" t="s">
        <v>118</v>
      </c>
      <c r="F51" s="6">
        <v>7580</v>
      </c>
      <c r="G51" s="8">
        <v>7874</v>
      </c>
      <c r="H51" s="7">
        <f t="shared" si="1"/>
        <v>3.7757201152759863</v>
      </c>
      <c r="I51" s="9">
        <v>7880</v>
      </c>
      <c r="J51" s="68">
        <v>40834</v>
      </c>
      <c r="K51" s="68">
        <v>39703</v>
      </c>
      <c r="L51" s="10" t="s">
        <v>36</v>
      </c>
      <c r="M51" s="72" t="s">
        <v>416</v>
      </c>
      <c r="N51" s="11">
        <v>16849.4964</v>
      </c>
      <c r="O51" s="12">
        <v>213</v>
      </c>
      <c r="P51" s="76">
        <v>95.7</v>
      </c>
      <c r="Q51" s="39">
        <v>2</v>
      </c>
      <c r="S51" s="75"/>
    </row>
    <row r="52" spans="1:19" ht="11.25">
      <c r="A52" s="83"/>
      <c r="B52" s="89"/>
      <c r="C52" s="73">
        <v>1048</v>
      </c>
      <c r="D52" s="5" t="s">
        <v>119</v>
      </c>
      <c r="E52" s="5" t="s">
        <v>120</v>
      </c>
      <c r="F52" s="6">
        <v>2030</v>
      </c>
      <c r="G52" s="8">
        <v>2136</v>
      </c>
      <c r="H52" s="7">
        <f t="shared" si="1"/>
        <v>1.0242491956095385</v>
      </c>
      <c r="I52" s="9">
        <v>2180</v>
      </c>
      <c r="J52" s="68">
        <v>40896</v>
      </c>
      <c r="K52" s="68">
        <v>39031</v>
      </c>
      <c r="L52" s="10" t="s">
        <v>36</v>
      </c>
      <c r="M52" s="5" t="s">
        <v>59</v>
      </c>
      <c r="N52" s="11">
        <v>3077.05</v>
      </c>
      <c r="O52" s="12">
        <v>81</v>
      </c>
      <c r="P52" s="76">
        <v>96.1</v>
      </c>
      <c r="Q52" s="39">
        <v>3.9</v>
      </c>
      <c r="S52" s="75"/>
    </row>
    <row r="53" spans="1:19" ht="11.25">
      <c r="A53" s="83"/>
      <c r="B53" s="95" t="s">
        <v>121</v>
      </c>
      <c r="C53" s="40" t="s">
        <v>122</v>
      </c>
      <c r="D53" s="5" t="s">
        <v>123</v>
      </c>
      <c r="E53" s="5" t="s">
        <v>124</v>
      </c>
      <c r="F53" s="6">
        <v>4500</v>
      </c>
      <c r="G53" s="8">
        <v>4336</v>
      </c>
      <c r="H53" s="7">
        <f t="shared" si="1"/>
        <v>2.0791875056942692</v>
      </c>
      <c r="I53" s="9">
        <v>3720</v>
      </c>
      <c r="J53" s="68">
        <v>38706</v>
      </c>
      <c r="K53" s="68">
        <v>38377</v>
      </c>
      <c r="L53" s="10" t="s">
        <v>36</v>
      </c>
      <c r="M53" s="5" t="s">
        <v>59</v>
      </c>
      <c r="N53" s="11">
        <v>4967.97</v>
      </c>
      <c r="O53" s="12">
        <v>125</v>
      </c>
      <c r="P53" s="76">
        <v>98.6</v>
      </c>
      <c r="Q53" s="39">
        <v>2.6</v>
      </c>
      <c r="S53" s="75"/>
    </row>
    <row r="54" spans="1:19" ht="11.25">
      <c r="A54" s="83"/>
      <c r="B54" s="96"/>
      <c r="C54" s="40" t="s">
        <v>125</v>
      </c>
      <c r="D54" s="5" t="s">
        <v>126</v>
      </c>
      <c r="E54" s="5" t="s">
        <v>127</v>
      </c>
      <c r="F54" s="6">
        <v>648</v>
      </c>
      <c r="G54" s="8">
        <v>619</v>
      </c>
      <c r="H54" s="7">
        <f t="shared" si="1"/>
        <v>0.29682127906474925</v>
      </c>
      <c r="I54" s="9">
        <v>505</v>
      </c>
      <c r="J54" s="68">
        <v>38798</v>
      </c>
      <c r="K54" s="68">
        <v>25098</v>
      </c>
      <c r="L54" s="10" t="s">
        <v>36</v>
      </c>
      <c r="M54" s="5" t="s">
        <v>107</v>
      </c>
      <c r="N54" s="11">
        <v>863.7</v>
      </c>
      <c r="O54" s="12">
        <v>30</v>
      </c>
      <c r="P54" s="76">
        <v>100</v>
      </c>
      <c r="Q54" s="39">
        <v>5.9</v>
      </c>
      <c r="S54" s="75"/>
    </row>
    <row r="55" spans="1:19" ht="11.25">
      <c r="A55" s="83"/>
      <c r="B55" s="96"/>
      <c r="C55" s="40" t="s">
        <v>128</v>
      </c>
      <c r="D55" s="5" t="s">
        <v>129</v>
      </c>
      <c r="E55" s="5" t="s">
        <v>130</v>
      </c>
      <c r="F55" s="6">
        <v>779</v>
      </c>
      <c r="G55" s="8">
        <v>753</v>
      </c>
      <c r="H55" s="7">
        <f t="shared" si="1"/>
        <v>0.36107661249718287</v>
      </c>
      <c r="I55" s="9">
        <v>719</v>
      </c>
      <c r="J55" s="68">
        <v>38798</v>
      </c>
      <c r="K55" s="68">
        <v>38359</v>
      </c>
      <c r="L55" s="10" t="s">
        <v>36</v>
      </c>
      <c r="M55" s="5" t="s">
        <v>77</v>
      </c>
      <c r="N55" s="11">
        <v>1204.61</v>
      </c>
      <c r="O55" s="12">
        <v>55</v>
      </c>
      <c r="P55" s="76">
        <v>98.2</v>
      </c>
      <c r="Q55" s="39">
        <v>2.9</v>
      </c>
      <c r="S55" s="75"/>
    </row>
    <row r="56" spans="1:19" ht="11.25">
      <c r="A56" s="83"/>
      <c r="B56" s="96"/>
      <c r="C56" s="40" t="s">
        <v>131</v>
      </c>
      <c r="D56" s="5" t="s">
        <v>132</v>
      </c>
      <c r="E56" s="5" t="s">
        <v>133</v>
      </c>
      <c r="F56" s="6">
        <v>1110</v>
      </c>
      <c r="G56" s="8">
        <v>1081</v>
      </c>
      <c r="H56" s="7">
        <f t="shared" si="1"/>
        <v>0.5183583241825427</v>
      </c>
      <c r="I56" s="9">
        <v>1010</v>
      </c>
      <c r="J56" s="68">
        <v>39148</v>
      </c>
      <c r="K56" s="68">
        <v>38758</v>
      </c>
      <c r="L56" s="10" t="s">
        <v>36</v>
      </c>
      <c r="M56" s="5" t="s">
        <v>99</v>
      </c>
      <c r="N56" s="11">
        <v>1542.3</v>
      </c>
      <c r="O56" s="12">
        <v>52</v>
      </c>
      <c r="P56" s="76">
        <v>97</v>
      </c>
      <c r="Q56" s="39">
        <v>2.5</v>
      </c>
      <c r="S56" s="75"/>
    </row>
    <row r="57" spans="1:19" ht="11.25">
      <c r="A57" s="83"/>
      <c r="B57" s="96"/>
      <c r="C57" s="40" t="s">
        <v>134</v>
      </c>
      <c r="D57" s="5" t="s">
        <v>135</v>
      </c>
      <c r="E57" s="5" t="s">
        <v>136</v>
      </c>
      <c r="F57" s="6">
        <v>1450</v>
      </c>
      <c r="G57" s="8">
        <v>1424</v>
      </c>
      <c r="H57" s="7">
        <f t="shared" si="1"/>
        <v>0.6828327970730257</v>
      </c>
      <c r="I57" s="9">
        <v>1180</v>
      </c>
      <c r="J57" s="68">
        <v>39254</v>
      </c>
      <c r="K57" s="68">
        <v>38779</v>
      </c>
      <c r="L57" s="10" t="s">
        <v>36</v>
      </c>
      <c r="M57" s="5" t="s">
        <v>62</v>
      </c>
      <c r="N57" s="11">
        <v>1380.35</v>
      </c>
      <c r="O57" s="12">
        <v>29</v>
      </c>
      <c r="P57" s="76">
        <v>96.8</v>
      </c>
      <c r="Q57" s="39">
        <v>8.5</v>
      </c>
      <c r="S57" s="75"/>
    </row>
    <row r="58" spans="1:19" ht="11.25">
      <c r="A58" s="83"/>
      <c r="B58" s="96"/>
      <c r="C58" s="40" t="s">
        <v>137</v>
      </c>
      <c r="D58" s="5" t="s">
        <v>138</v>
      </c>
      <c r="E58" s="5" t="s">
        <v>139</v>
      </c>
      <c r="F58" s="6">
        <v>1480</v>
      </c>
      <c r="G58" s="8">
        <v>1444</v>
      </c>
      <c r="H58" s="7">
        <f t="shared" si="1"/>
        <v>0.6924231453465233</v>
      </c>
      <c r="I58" s="9">
        <v>1390</v>
      </c>
      <c r="J58" s="68">
        <v>39254</v>
      </c>
      <c r="K58" s="68">
        <v>38728</v>
      </c>
      <c r="L58" s="10" t="s">
        <v>36</v>
      </c>
      <c r="M58" s="5" t="s">
        <v>94</v>
      </c>
      <c r="N58" s="11">
        <v>1871.7</v>
      </c>
      <c r="O58" s="12">
        <v>70</v>
      </c>
      <c r="P58" s="76">
        <v>93.7</v>
      </c>
      <c r="Q58" s="39">
        <v>4.3</v>
      </c>
      <c r="S58" s="75"/>
    </row>
    <row r="59" spans="1:19" ht="11.25">
      <c r="A59" s="83"/>
      <c r="B59" s="96"/>
      <c r="C59" s="40" t="s">
        <v>140</v>
      </c>
      <c r="D59" s="5" t="s">
        <v>141</v>
      </c>
      <c r="E59" s="5" t="s">
        <v>142</v>
      </c>
      <c r="F59" s="6">
        <v>817</v>
      </c>
      <c r="G59" s="8">
        <v>798</v>
      </c>
      <c r="H59" s="7">
        <f t="shared" si="1"/>
        <v>0.3826548961125523</v>
      </c>
      <c r="I59" s="9">
        <v>715</v>
      </c>
      <c r="J59" s="68">
        <v>39254</v>
      </c>
      <c r="K59" s="68">
        <v>38779</v>
      </c>
      <c r="L59" s="10" t="s">
        <v>36</v>
      </c>
      <c r="M59" s="5" t="s">
        <v>62</v>
      </c>
      <c r="N59" s="11">
        <v>1168.18</v>
      </c>
      <c r="O59" s="12">
        <v>43</v>
      </c>
      <c r="P59" s="76">
        <v>98</v>
      </c>
      <c r="Q59" s="39">
        <v>7.6</v>
      </c>
      <c r="S59" s="75"/>
    </row>
    <row r="60" spans="1:19" ht="11.25">
      <c r="A60" s="83"/>
      <c r="B60" s="96"/>
      <c r="C60" s="40" t="s">
        <v>143</v>
      </c>
      <c r="D60" s="5" t="s">
        <v>358</v>
      </c>
      <c r="E60" s="5" t="s">
        <v>144</v>
      </c>
      <c r="F60" s="6">
        <v>844</v>
      </c>
      <c r="G60" s="8">
        <v>841</v>
      </c>
      <c r="H60" s="7">
        <f t="shared" si="1"/>
        <v>0.4032741449005721</v>
      </c>
      <c r="I60" s="9">
        <v>805</v>
      </c>
      <c r="J60" s="68">
        <v>40269</v>
      </c>
      <c r="K60" s="68">
        <v>36627</v>
      </c>
      <c r="L60" s="10" t="s">
        <v>36</v>
      </c>
      <c r="M60" s="5" t="s">
        <v>62</v>
      </c>
      <c r="N60" s="11">
        <v>1414.73</v>
      </c>
      <c r="O60" s="12">
        <v>26</v>
      </c>
      <c r="P60" s="76">
        <v>95.8</v>
      </c>
      <c r="Q60" s="39">
        <v>4.2</v>
      </c>
      <c r="S60" s="75"/>
    </row>
    <row r="61" spans="1:19" ht="11.25">
      <c r="A61" s="83"/>
      <c r="B61" s="96"/>
      <c r="C61" s="40" t="s">
        <v>145</v>
      </c>
      <c r="D61" s="5" t="s">
        <v>359</v>
      </c>
      <c r="E61" s="5" t="s">
        <v>146</v>
      </c>
      <c r="F61" s="6">
        <v>1040</v>
      </c>
      <c r="G61" s="8">
        <v>1015</v>
      </c>
      <c r="H61" s="7">
        <f t="shared" si="1"/>
        <v>0.4867101748800008</v>
      </c>
      <c r="I61" s="9">
        <v>998</v>
      </c>
      <c r="J61" s="68">
        <v>40269</v>
      </c>
      <c r="K61" s="68">
        <v>38231</v>
      </c>
      <c r="L61" s="10" t="s">
        <v>36</v>
      </c>
      <c r="M61" s="5" t="s">
        <v>89</v>
      </c>
      <c r="N61" s="11">
        <v>1784.5</v>
      </c>
      <c r="O61" s="12">
        <v>54</v>
      </c>
      <c r="P61" s="76">
        <v>94.1</v>
      </c>
      <c r="Q61" s="39">
        <v>3.8</v>
      </c>
      <c r="S61" s="75"/>
    </row>
    <row r="62" spans="1:19" ht="11.25">
      <c r="A62" s="83"/>
      <c r="B62" s="96"/>
      <c r="C62" s="40" t="s">
        <v>147</v>
      </c>
      <c r="D62" s="5" t="s">
        <v>360</v>
      </c>
      <c r="E62" s="5" t="s">
        <v>148</v>
      </c>
      <c r="F62" s="6">
        <v>1200</v>
      </c>
      <c r="G62" s="8">
        <v>1184</v>
      </c>
      <c r="H62" s="7">
        <f t="shared" si="1"/>
        <v>0.5677486177910551</v>
      </c>
      <c r="I62" s="9">
        <v>1190</v>
      </c>
      <c r="J62" s="68">
        <v>40269</v>
      </c>
      <c r="K62" s="68">
        <v>38103</v>
      </c>
      <c r="L62" s="10" t="s">
        <v>36</v>
      </c>
      <c r="M62" s="5" t="s">
        <v>82</v>
      </c>
      <c r="N62" s="11">
        <v>1472.47</v>
      </c>
      <c r="O62" s="12">
        <v>40</v>
      </c>
      <c r="P62" s="76">
        <v>97.7</v>
      </c>
      <c r="Q62" s="39">
        <v>9.3</v>
      </c>
      <c r="S62" s="75"/>
    </row>
    <row r="63" spans="1:19" ht="11.25">
      <c r="A63" s="83"/>
      <c r="B63" s="96"/>
      <c r="C63" s="40" t="s">
        <v>149</v>
      </c>
      <c r="D63" s="5" t="s">
        <v>361</v>
      </c>
      <c r="E63" s="5" t="s">
        <v>150</v>
      </c>
      <c r="F63" s="6">
        <v>988</v>
      </c>
      <c r="G63" s="8">
        <v>970</v>
      </c>
      <c r="H63" s="7">
        <f t="shared" si="1"/>
        <v>0.4651318912646312</v>
      </c>
      <c r="I63" s="9">
        <v>931</v>
      </c>
      <c r="J63" s="68">
        <v>40269</v>
      </c>
      <c r="K63" s="68">
        <v>38465</v>
      </c>
      <c r="L63" s="10" t="s">
        <v>36</v>
      </c>
      <c r="M63" s="5" t="s">
        <v>68</v>
      </c>
      <c r="N63" s="11">
        <v>1658.9</v>
      </c>
      <c r="O63" s="12">
        <v>29</v>
      </c>
      <c r="P63" s="76">
        <v>100</v>
      </c>
      <c r="Q63" s="39">
        <v>5.3</v>
      </c>
      <c r="S63" s="75"/>
    </row>
    <row r="64" spans="1:19" ht="11.25">
      <c r="A64" s="83"/>
      <c r="B64" s="96"/>
      <c r="C64" s="40" t="s">
        <v>151</v>
      </c>
      <c r="D64" s="5" t="s">
        <v>362</v>
      </c>
      <c r="E64" s="5" t="s">
        <v>152</v>
      </c>
      <c r="F64" s="6">
        <v>2570</v>
      </c>
      <c r="G64" s="8">
        <v>2524</v>
      </c>
      <c r="H64" s="7">
        <f t="shared" si="1"/>
        <v>1.210301952115391</v>
      </c>
      <c r="I64" s="9">
        <v>2300</v>
      </c>
      <c r="J64" s="68">
        <v>40269</v>
      </c>
      <c r="K64" s="68">
        <v>38378</v>
      </c>
      <c r="L64" s="10" t="s">
        <v>36</v>
      </c>
      <c r="M64" s="5" t="s">
        <v>153</v>
      </c>
      <c r="N64" s="11">
        <v>3644.35</v>
      </c>
      <c r="O64" s="12">
        <v>87</v>
      </c>
      <c r="P64" s="76">
        <v>100</v>
      </c>
      <c r="Q64" s="39">
        <v>2.8</v>
      </c>
      <c r="S64" s="75"/>
    </row>
    <row r="65" spans="1:19" ht="11.25">
      <c r="A65" s="83"/>
      <c r="B65" s="96"/>
      <c r="C65" s="40" t="s">
        <v>154</v>
      </c>
      <c r="D65" s="5" t="s">
        <v>363</v>
      </c>
      <c r="E65" s="5" t="s">
        <v>155</v>
      </c>
      <c r="F65" s="6">
        <v>1140</v>
      </c>
      <c r="G65" s="8">
        <v>1120</v>
      </c>
      <c r="H65" s="7">
        <f t="shared" si="1"/>
        <v>0.5370595033158629</v>
      </c>
      <c r="I65" s="9">
        <v>1030</v>
      </c>
      <c r="J65" s="68">
        <v>40269</v>
      </c>
      <c r="K65" s="68">
        <v>38568</v>
      </c>
      <c r="L65" s="10" t="s">
        <v>36</v>
      </c>
      <c r="M65" s="5" t="s">
        <v>156</v>
      </c>
      <c r="N65" s="11">
        <v>1624.06</v>
      </c>
      <c r="O65" s="12">
        <v>73</v>
      </c>
      <c r="P65" s="76">
        <v>100</v>
      </c>
      <c r="Q65" s="39">
        <v>2.3</v>
      </c>
      <c r="S65" s="75"/>
    </row>
    <row r="66" spans="1:19" ht="11.25">
      <c r="A66" s="83"/>
      <c r="B66" s="96"/>
      <c r="C66" s="40" t="s">
        <v>157</v>
      </c>
      <c r="D66" s="5" t="s">
        <v>158</v>
      </c>
      <c r="E66" s="5" t="s">
        <v>159</v>
      </c>
      <c r="F66" s="6">
        <v>7380</v>
      </c>
      <c r="G66" s="8">
        <v>7250</v>
      </c>
      <c r="H66" s="7">
        <f t="shared" si="1"/>
        <v>3.4765012491428626</v>
      </c>
      <c r="I66" s="9">
        <v>7000</v>
      </c>
      <c r="J66" s="68">
        <v>40269</v>
      </c>
      <c r="K66" s="68">
        <v>38671</v>
      </c>
      <c r="L66" s="10" t="s">
        <v>36</v>
      </c>
      <c r="M66" s="5" t="s">
        <v>160</v>
      </c>
      <c r="N66" s="11">
        <v>12732.35</v>
      </c>
      <c r="O66" s="12">
        <v>208</v>
      </c>
      <c r="P66" s="76">
        <v>96.6</v>
      </c>
      <c r="Q66" s="39">
        <v>3.1</v>
      </c>
      <c r="S66" s="75"/>
    </row>
    <row r="67" spans="1:19" ht="11.25">
      <c r="A67" s="83"/>
      <c r="B67" s="96"/>
      <c r="C67" s="40" t="s">
        <v>161</v>
      </c>
      <c r="D67" s="5" t="s">
        <v>364</v>
      </c>
      <c r="E67" s="5" t="s">
        <v>162</v>
      </c>
      <c r="F67" s="6">
        <v>857</v>
      </c>
      <c r="G67" s="8">
        <v>847</v>
      </c>
      <c r="H67" s="7">
        <f t="shared" si="1"/>
        <v>0.4061512493826213</v>
      </c>
      <c r="I67" s="9">
        <v>707</v>
      </c>
      <c r="J67" s="68">
        <v>40269</v>
      </c>
      <c r="K67" s="68">
        <v>38660</v>
      </c>
      <c r="L67" s="10" t="s">
        <v>87</v>
      </c>
      <c r="M67" s="5" t="s">
        <v>163</v>
      </c>
      <c r="N67" s="11">
        <v>1276.91</v>
      </c>
      <c r="O67" s="12">
        <v>18</v>
      </c>
      <c r="P67" s="76">
        <v>100</v>
      </c>
      <c r="Q67" s="39">
        <v>9.1</v>
      </c>
      <c r="S67" s="75"/>
    </row>
    <row r="68" spans="1:19" ht="11.25">
      <c r="A68" s="83"/>
      <c r="B68" s="96"/>
      <c r="C68" s="40" t="s">
        <v>164</v>
      </c>
      <c r="D68" s="5" t="s">
        <v>365</v>
      </c>
      <c r="E68" s="5" t="s">
        <v>165</v>
      </c>
      <c r="F68" s="6">
        <v>1560</v>
      </c>
      <c r="G68" s="8">
        <v>1538</v>
      </c>
      <c r="H68" s="7">
        <f t="shared" si="1"/>
        <v>0.7374977822319617</v>
      </c>
      <c r="I68" s="9">
        <v>1630</v>
      </c>
      <c r="J68" s="68">
        <v>40269</v>
      </c>
      <c r="K68" s="68">
        <v>39464</v>
      </c>
      <c r="L68" s="10" t="s">
        <v>87</v>
      </c>
      <c r="M68" s="5" t="s">
        <v>107</v>
      </c>
      <c r="N68" s="11">
        <v>2014.12</v>
      </c>
      <c r="O68" s="12">
        <v>64</v>
      </c>
      <c r="P68" s="76">
        <v>100</v>
      </c>
      <c r="Q68" s="39">
        <v>5.6</v>
      </c>
      <c r="S68" s="75"/>
    </row>
    <row r="69" spans="1:19" ht="11.25">
      <c r="A69" s="83"/>
      <c r="B69" s="96"/>
      <c r="C69" s="40" t="s">
        <v>166</v>
      </c>
      <c r="D69" s="5" t="s">
        <v>366</v>
      </c>
      <c r="E69" s="5" t="s">
        <v>167</v>
      </c>
      <c r="F69" s="6">
        <v>1210</v>
      </c>
      <c r="G69" s="8">
        <v>1302</v>
      </c>
      <c r="H69" s="7">
        <f t="shared" si="1"/>
        <v>0.6243316726046906</v>
      </c>
      <c r="I69" s="9">
        <v>1180</v>
      </c>
      <c r="J69" s="68">
        <v>40269</v>
      </c>
      <c r="K69" s="68">
        <v>34057</v>
      </c>
      <c r="L69" s="10" t="s">
        <v>36</v>
      </c>
      <c r="M69" s="5" t="s">
        <v>168</v>
      </c>
      <c r="N69" s="11">
        <v>2858.05</v>
      </c>
      <c r="O69" s="12">
        <v>22</v>
      </c>
      <c r="P69" s="76">
        <v>74.1</v>
      </c>
      <c r="Q69" s="39">
        <v>8.1</v>
      </c>
      <c r="S69" s="75"/>
    </row>
    <row r="70" spans="1:19" ht="11.25">
      <c r="A70" s="83"/>
      <c r="B70" s="96"/>
      <c r="C70" s="40" t="s">
        <v>169</v>
      </c>
      <c r="D70" s="5" t="s">
        <v>367</v>
      </c>
      <c r="E70" s="5" t="s">
        <v>170</v>
      </c>
      <c r="F70" s="6">
        <v>996</v>
      </c>
      <c r="G70" s="8">
        <v>975</v>
      </c>
      <c r="H70" s="7">
        <f t="shared" si="1"/>
        <v>0.46752947833300573</v>
      </c>
      <c r="I70" s="9">
        <v>938</v>
      </c>
      <c r="J70" s="68">
        <v>40269</v>
      </c>
      <c r="K70" s="68">
        <v>37894</v>
      </c>
      <c r="L70" s="10" t="s">
        <v>36</v>
      </c>
      <c r="M70" s="5" t="s">
        <v>171</v>
      </c>
      <c r="N70" s="11">
        <v>2255.88</v>
      </c>
      <c r="O70" s="12">
        <v>35</v>
      </c>
      <c r="P70" s="76">
        <v>96.8</v>
      </c>
      <c r="Q70" s="39">
        <v>4.5</v>
      </c>
      <c r="S70" s="75"/>
    </row>
    <row r="71" spans="1:19" ht="11.25">
      <c r="A71" s="83"/>
      <c r="B71" s="96"/>
      <c r="C71" s="40" t="s">
        <v>172</v>
      </c>
      <c r="D71" s="5" t="s">
        <v>368</v>
      </c>
      <c r="E71" s="5" t="s">
        <v>173</v>
      </c>
      <c r="F71" s="6">
        <v>742</v>
      </c>
      <c r="G71" s="8">
        <v>729</v>
      </c>
      <c r="H71" s="7">
        <f aca="true" t="shared" si="2" ref="H71:H102">IF(G$134=0,"-",G71/G$134*100)</f>
        <v>0.34956819456898575</v>
      </c>
      <c r="I71" s="9">
        <v>710</v>
      </c>
      <c r="J71" s="68">
        <v>40269</v>
      </c>
      <c r="K71" s="68">
        <v>37264</v>
      </c>
      <c r="L71" s="10" t="s">
        <v>36</v>
      </c>
      <c r="M71" s="5" t="s">
        <v>85</v>
      </c>
      <c r="N71" s="11">
        <v>1220.16</v>
      </c>
      <c r="O71" s="12">
        <v>15</v>
      </c>
      <c r="P71" s="76">
        <v>100</v>
      </c>
      <c r="Q71" s="39">
        <v>4.4</v>
      </c>
      <c r="S71" s="75"/>
    </row>
    <row r="72" spans="1:19" ht="11.25">
      <c r="A72" s="83"/>
      <c r="B72" s="96"/>
      <c r="C72" s="40" t="s">
        <v>174</v>
      </c>
      <c r="D72" s="5" t="s">
        <v>369</v>
      </c>
      <c r="E72" s="5" t="s">
        <v>175</v>
      </c>
      <c r="F72" s="6">
        <v>503</v>
      </c>
      <c r="G72" s="8">
        <v>490</v>
      </c>
      <c r="H72" s="7">
        <f t="shared" si="2"/>
        <v>0.23496353270069004</v>
      </c>
      <c r="I72" s="9">
        <v>459</v>
      </c>
      <c r="J72" s="68">
        <v>40269</v>
      </c>
      <c r="K72" s="68">
        <v>36784</v>
      </c>
      <c r="L72" s="10" t="s">
        <v>36</v>
      </c>
      <c r="M72" s="5" t="s">
        <v>99</v>
      </c>
      <c r="N72" s="11">
        <v>887.94</v>
      </c>
      <c r="O72" s="12">
        <v>31</v>
      </c>
      <c r="P72" s="76">
        <v>100</v>
      </c>
      <c r="Q72" s="39">
        <v>8.1</v>
      </c>
      <c r="S72" s="75"/>
    </row>
    <row r="73" spans="1:19" ht="11.25">
      <c r="A73" s="83"/>
      <c r="B73" s="96"/>
      <c r="C73" s="40" t="s">
        <v>176</v>
      </c>
      <c r="D73" s="5" t="s">
        <v>370</v>
      </c>
      <c r="E73" s="5" t="s">
        <v>177</v>
      </c>
      <c r="F73" s="6">
        <v>198</v>
      </c>
      <c r="G73" s="8">
        <v>193</v>
      </c>
      <c r="H73" s="7">
        <f t="shared" si="2"/>
        <v>0.09254686083925139</v>
      </c>
      <c r="I73" s="9">
        <v>197</v>
      </c>
      <c r="J73" s="68">
        <v>40269</v>
      </c>
      <c r="K73" s="68">
        <v>37330</v>
      </c>
      <c r="L73" s="10" t="s">
        <v>36</v>
      </c>
      <c r="M73" s="5" t="s">
        <v>178</v>
      </c>
      <c r="N73" s="11">
        <v>414.45</v>
      </c>
      <c r="O73" s="12">
        <v>12</v>
      </c>
      <c r="P73" s="76">
        <v>100</v>
      </c>
      <c r="Q73" s="39">
        <v>11.2</v>
      </c>
      <c r="S73" s="75"/>
    </row>
    <row r="74" spans="1:19" ht="11.25">
      <c r="A74" s="83"/>
      <c r="B74" s="96"/>
      <c r="C74" s="40" t="s">
        <v>179</v>
      </c>
      <c r="D74" s="5" t="s">
        <v>371</v>
      </c>
      <c r="E74" s="5" t="s">
        <v>180</v>
      </c>
      <c r="F74" s="6">
        <v>832</v>
      </c>
      <c r="G74" s="8">
        <v>813</v>
      </c>
      <c r="H74" s="7">
        <f t="shared" si="2"/>
        <v>0.3898476573176755</v>
      </c>
      <c r="I74" s="9">
        <v>820</v>
      </c>
      <c r="J74" s="68">
        <v>40269</v>
      </c>
      <c r="K74" s="68">
        <v>38236</v>
      </c>
      <c r="L74" s="10" t="s">
        <v>36</v>
      </c>
      <c r="M74" s="5" t="s">
        <v>94</v>
      </c>
      <c r="N74" s="11">
        <v>1383.9</v>
      </c>
      <c r="O74" s="12">
        <v>38</v>
      </c>
      <c r="P74" s="76">
        <v>100</v>
      </c>
      <c r="Q74" s="39">
        <v>6.7</v>
      </c>
      <c r="S74" s="75"/>
    </row>
    <row r="75" spans="1:19" ht="11.25">
      <c r="A75" s="83"/>
      <c r="B75" s="96"/>
      <c r="C75" s="40" t="s">
        <v>181</v>
      </c>
      <c r="D75" s="5" t="s">
        <v>372</v>
      </c>
      <c r="E75" s="5" t="s">
        <v>182</v>
      </c>
      <c r="F75" s="6">
        <v>776</v>
      </c>
      <c r="G75" s="8">
        <v>766</v>
      </c>
      <c r="H75" s="7">
        <f t="shared" si="2"/>
        <v>0.36731033887495623</v>
      </c>
      <c r="I75" s="9">
        <v>735</v>
      </c>
      <c r="J75" s="68">
        <v>40269</v>
      </c>
      <c r="K75" s="68">
        <v>38044</v>
      </c>
      <c r="L75" s="10" t="s">
        <v>36</v>
      </c>
      <c r="M75" s="5" t="s">
        <v>85</v>
      </c>
      <c r="N75" s="11">
        <v>1425.43</v>
      </c>
      <c r="O75" s="12">
        <v>23</v>
      </c>
      <c r="P75" s="76">
        <v>100</v>
      </c>
      <c r="Q75" s="39">
        <v>3.4</v>
      </c>
      <c r="S75" s="75"/>
    </row>
    <row r="76" spans="1:19" ht="11.25">
      <c r="A76" s="83"/>
      <c r="B76" s="96"/>
      <c r="C76" s="40" t="s">
        <v>183</v>
      </c>
      <c r="D76" s="5" t="s">
        <v>373</v>
      </c>
      <c r="E76" s="5" t="s">
        <v>184</v>
      </c>
      <c r="F76" s="6">
        <v>792</v>
      </c>
      <c r="G76" s="8">
        <v>774</v>
      </c>
      <c r="H76" s="7">
        <f t="shared" si="2"/>
        <v>0.3711464781843553</v>
      </c>
      <c r="I76" s="9">
        <v>758</v>
      </c>
      <c r="J76" s="68">
        <v>40269</v>
      </c>
      <c r="K76" s="68">
        <v>38367</v>
      </c>
      <c r="L76" s="10" t="s">
        <v>36</v>
      </c>
      <c r="M76" s="5" t="s">
        <v>99</v>
      </c>
      <c r="N76" s="11">
        <v>1537.84</v>
      </c>
      <c r="O76" s="12">
        <v>32</v>
      </c>
      <c r="P76" s="76">
        <v>93.1</v>
      </c>
      <c r="Q76" s="39">
        <v>2.8</v>
      </c>
      <c r="S76" s="75"/>
    </row>
    <row r="77" spans="1:19" ht="11.25">
      <c r="A77" s="83"/>
      <c r="B77" s="96"/>
      <c r="C77" s="40" t="s">
        <v>185</v>
      </c>
      <c r="D77" s="5" t="s">
        <v>374</v>
      </c>
      <c r="E77" s="5" t="s">
        <v>186</v>
      </c>
      <c r="F77" s="6">
        <v>546</v>
      </c>
      <c r="G77" s="8">
        <v>533</v>
      </c>
      <c r="H77" s="7">
        <f t="shared" si="2"/>
        <v>0.2555827814887098</v>
      </c>
      <c r="I77" s="9">
        <v>551</v>
      </c>
      <c r="J77" s="68">
        <v>40269</v>
      </c>
      <c r="K77" s="68">
        <v>38518</v>
      </c>
      <c r="L77" s="10" t="s">
        <v>36</v>
      </c>
      <c r="M77" s="5" t="s">
        <v>77</v>
      </c>
      <c r="N77" s="11">
        <v>1415.15</v>
      </c>
      <c r="O77" s="12">
        <v>22</v>
      </c>
      <c r="P77" s="76">
        <v>94.9</v>
      </c>
      <c r="Q77" s="39">
        <v>5.4</v>
      </c>
      <c r="S77" s="75"/>
    </row>
    <row r="78" spans="1:19" ht="11.25">
      <c r="A78" s="83"/>
      <c r="B78" s="96"/>
      <c r="C78" s="40" t="s">
        <v>187</v>
      </c>
      <c r="D78" s="5" t="s">
        <v>375</v>
      </c>
      <c r="E78" s="5" t="s">
        <v>188</v>
      </c>
      <c r="F78" s="6">
        <v>2641</v>
      </c>
      <c r="G78" s="8">
        <v>2582</v>
      </c>
      <c r="H78" s="7">
        <f t="shared" si="2"/>
        <v>1.238113962108534</v>
      </c>
      <c r="I78" s="9">
        <v>2350</v>
      </c>
      <c r="J78" s="68">
        <v>40269</v>
      </c>
      <c r="K78" s="68">
        <v>38405</v>
      </c>
      <c r="L78" s="10" t="s">
        <v>36</v>
      </c>
      <c r="M78" s="5" t="s">
        <v>189</v>
      </c>
      <c r="N78" s="11">
        <v>4197.66</v>
      </c>
      <c r="O78" s="12">
        <v>102</v>
      </c>
      <c r="P78" s="76">
        <v>98.3</v>
      </c>
      <c r="Q78" s="39">
        <v>3.3</v>
      </c>
      <c r="S78" s="75"/>
    </row>
    <row r="79" spans="1:19" ht="11.25">
      <c r="A79" s="83"/>
      <c r="B79" s="96"/>
      <c r="C79" s="40" t="s">
        <v>190</v>
      </c>
      <c r="D79" s="5" t="s">
        <v>376</v>
      </c>
      <c r="E79" s="5" t="s">
        <v>191</v>
      </c>
      <c r="F79" s="6">
        <v>686</v>
      </c>
      <c r="G79" s="8">
        <v>671</v>
      </c>
      <c r="H79" s="7">
        <f t="shared" si="2"/>
        <v>0.3217561845758429</v>
      </c>
      <c r="I79" s="9">
        <v>683</v>
      </c>
      <c r="J79" s="68">
        <v>40269</v>
      </c>
      <c r="K79" s="68">
        <v>39230</v>
      </c>
      <c r="L79" s="10" t="s">
        <v>87</v>
      </c>
      <c r="M79" s="5" t="s">
        <v>94</v>
      </c>
      <c r="N79" s="11">
        <v>1275.6</v>
      </c>
      <c r="O79" s="12">
        <v>40</v>
      </c>
      <c r="P79" s="76">
        <v>100</v>
      </c>
      <c r="Q79" s="39">
        <v>6.7</v>
      </c>
      <c r="S79" s="75"/>
    </row>
    <row r="80" spans="1:19" ht="11.25">
      <c r="A80" s="83"/>
      <c r="B80" s="96"/>
      <c r="C80" s="40" t="s">
        <v>192</v>
      </c>
      <c r="D80" s="5" t="s">
        <v>377</v>
      </c>
      <c r="E80" s="5" t="s">
        <v>193</v>
      </c>
      <c r="F80" s="6">
        <v>1430</v>
      </c>
      <c r="G80" s="8">
        <v>1397</v>
      </c>
      <c r="H80" s="7">
        <f t="shared" si="2"/>
        <v>0.669885826903804</v>
      </c>
      <c r="I80" s="9">
        <v>1340</v>
      </c>
      <c r="J80" s="68">
        <v>40269</v>
      </c>
      <c r="K80" s="68">
        <v>39248</v>
      </c>
      <c r="L80" s="10" t="s">
        <v>87</v>
      </c>
      <c r="M80" s="5" t="s">
        <v>194</v>
      </c>
      <c r="N80" s="11">
        <v>2406.41</v>
      </c>
      <c r="O80" s="12">
        <v>78</v>
      </c>
      <c r="P80" s="76">
        <v>98.4</v>
      </c>
      <c r="Q80" s="39">
        <v>5.4</v>
      </c>
      <c r="S80" s="75"/>
    </row>
    <row r="81" spans="1:19" ht="11.25">
      <c r="A81" s="83"/>
      <c r="B81" s="96"/>
      <c r="C81" s="40" t="s">
        <v>195</v>
      </c>
      <c r="D81" s="5" t="s">
        <v>378</v>
      </c>
      <c r="E81" s="5" t="s">
        <v>196</v>
      </c>
      <c r="F81" s="6">
        <v>533</v>
      </c>
      <c r="G81" s="8">
        <v>526</v>
      </c>
      <c r="H81" s="7">
        <f t="shared" si="2"/>
        <v>0.2522261595929856</v>
      </c>
      <c r="I81" s="9">
        <v>509</v>
      </c>
      <c r="J81" s="68">
        <v>40269</v>
      </c>
      <c r="K81" s="68">
        <v>39300</v>
      </c>
      <c r="L81" s="10" t="s">
        <v>87</v>
      </c>
      <c r="M81" s="5" t="s">
        <v>163</v>
      </c>
      <c r="N81" s="11">
        <v>857.32</v>
      </c>
      <c r="O81" s="12">
        <v>28</v>
      </c>
      <c r="P81" s="76">
        <v>100</v>
      </c>
      <c r="Q81" s="39">
        <v>8.7</v>
      </c>
      <c r="S81" s="75"/>
    </row>
    <row r="82" spans="1:19" ht="11.25">
      <c r="A82" s="83"/>
      <c r="B82" s="96"/>
      <c r="C82" s="40" t="s">
        <v>197</v>
      </c>
      <c r="D82" s="5" t="s">
        <v>379</v>
      </c>
      <c r="E82" s="5" t="s">
        <v>198</v>
      </c>
      <c r="F82" s="6">
        <v>1060</v>
      </c>
      <c r="G82" s="8">
        <v>1038</v>
      </c>
      <c r="H82" s="7">
        <f t="shared" si="2"/>
        <v>0.4977390753945229</v>
      </c>
      <c r="I82" s="9">
        <v>1080</v>
      </c>
      <c r="J82" s="68">
        <v>40269</v>
      </c>
      <c r="K82" s="68">
        <v>39149</v>
      </c>
      <c r="L82" s="10" t="s">
        <v>87</v>
      </c>
      <c r="M82" s="5" t="s">
        <v>79</v>
      </c>
      <c r="N82" s="11">
        <v>1613.86</v>
      </c>
      <c r="O82" s="12">
        <v>42</v>
      </c>
      <c r="P82" s="76">
        <v>97.7</v>
      </c>
      <c r="Q82" s="39">
        <v>3.9</v>
      </c>
      <c r="S82" s="75"/>
    </row>
    <row r="83" spans="1:19" ht="11.25">
      <c r="A83" s="83"/>
      <c r="B83" s="96"/>
      <c r="C83" s="40" t="s">
        <v>199</v>
      </c>
      <c r="D83" s="5" t="s">
        <v>380</v>
      </c>
      <c r="E83" s="5" t="s">
        <v>200</v>
      </c>
      <c r="F83" s="6">
        <v>923</v>
      </c>
      <c r="G83" s="8">
        <v>911</v>
      </c>
      <c r="H83" s="7">
        <f t="shared" si="2"/>
        <v>0.43684036385781344</v>
      </c>
      <c r="I83" s="9">
        <v>949</v>
      </c>
      <c r="J83" s="68">
        <v>40269</v>
      </c>
      <c r="K83" s="68">
        <v>39253</v>
      </c>
      <c r="L83" s="10" t="s">
        <v>87</v>
      </c>
      <c r="M83" s="5" t="s">
        <v>99</v>
      </c>
      <c r="N83" s="11">
        <v>1472.38</v>
      </c>
      <c r="O83" s="12">
        <v>45</v>
      </c>
      <c r="P83" s="76">
        <v>100</v>
      </c>
      <c r="Q83" s="39">
        <v>5.6</v>
      </c>
      <c r="S83" s="75"/>
    </row>
    <row r="84" spans="1:19" ht="11.25">
      <c r="A84" s="83"/>
      <c r="B84" s="96"/>
      <c r="C84" s="40" t="s">
        <v>201</v>
      </c>
      <c r="D84" s="5" t="s">
        <v>381</v>
      </c>
      <c r="E84" s="5" t="s">
        <v>202</v>
      </c>
      <c r="F84" s="6">
        <v>948</v>
      </c>
      <c r="G84" s="8">
        <v>925</v>
      </c>
      <c r="H84" s="7">
        <f t="shared" si="2"/>
        <v>0.4435536076492618</v>
      </c>
      <c r="I84" s="9">
        <v>845</v>
      </c>
      <c r="J84" s="68">
        <v>40269</v>
      </c>
      <c r="K84" s="68">
        <v>39332</v>
      </c>
      <c r="L84" s="10" t="s">
        <v>87</v>
      </c>
      <c r="M84" s="5" t="s">
        <v>103</v>
      </c>
      <c r="N84" s="11">
        <v>1362.6</v>
      </c>
      <c r="O84" s="12">
        <v>60</v>
      </c>
      <c r="P84" s="76">
        <v>98.1</v>
      </c>
      <c r="Q84" s="39">
        <v>6.8</v>
      </c>
      <c r="S84" s="75"/>
    </row>
    <row r="85" spans="1:19" ht="11.25">
      <c r="A85" s="83"/>
      <c r="B85" s="96"/>
      <c r="C85" s="40" t="s">
        <v>203</v>
      </c>
      <c r="D85" s="5" t="s">
        <v>382</v>
      </c>
      <c r="E85" s="5" t="s">
        <v>204</v>
      </c>
      <c r="F85" s="6">
        <v>2160</v>
      </c>
      <c r="G85" s="8">
        <v>2120</v>
      </c>
      <c r="H85" s="7">
        <f t="shared" si="2"/>
        <v>1.0165769169907406</v>
      </c>
      <c r="I85" s="9">
        <v>2230</v>
      </c>
      <c r="J85" s="68">
        <v>40269</v>
      </c>
      <c r="K85" s="68">
        <v>39498</v>
      </c>
      <c r="L85" s="10" t="s">
        <v>87</v>
      </c>
      <c r="M85" s="5" t="s">
        <v>65</v>
      </c>
      <c r="N85" s="11">
        <v>3038.98</v>
      </c>
      <c r="O85" s="12">
        <v>94</v>
      </c>
      <c r="P85" s="76">
        <v>100</v>
      </c>
      <c r="Q85" s="39">
        <v>7.3</v>
      </c>
      <c r="S85" s="75"/>
    </row>
    <row r="86" spans="1:19" ht="11.25">
      <c r="A86" s="83"/>
      <c r="B86" s="96"/>
      <c r="C86" s="40" t="s">
        <v>205</v>
      </c>
      <c r="D86" s="5" t="s">
        <v>383</v>
      </c>
      <c r="E86" s="5" t="s">
        <v>206</v>
      </c>
      <c r="F86" s="6">
        <v>1100</v>
      </c>
      <c r="G86" s="8">
        <v>1074</v>
      </c>
      <c r="H86" s="7">
        <f t="shared" si="2"/>
        <v>0.5150017022868185</v>
      </c>
      <c r="I86" s="9">
        <v>1030</v>
      </c>
      <c r="J86" s="68">
        <v>40269</v>
      </c>
      <c r="K86" s="68">
        <v>39318</v>
      </c>
      <c r="L86" s="10" t="s">
        <v>87</v>
      </c>
      <c r="M86" s="5" t="s">
        <v>94</v>
      </c>
      <c r="N86" s="11">
        <v>1785.24</v>
      </c>
      <c r="O86" s="12">
        <v>60</v>
      </c>
      <c r="P86" s="76">
        <v>100</v>
      </c>
      <c r="Q86" s="39">
        <v>6.5</v>
      </c>
      <c r="S86" s="75"/>
    </row>
    <row r="87" spans="1:19" ht="11.25">
      <c r="A87" s="83"/>
      <c r="B87" s="96"/>
      <c r="C87" s="40" t="s">
        <v>207</v>
      </c>
      <c r="D87" s="5" t="s">
        <v>384</v>
      </c>
      <c r="E87" s="5" t="s">
        <v>208</v>
      </c>
      <c r="F87" s="6">
        <v>1260</v>
      </c>
      <c r="G87" s="8">
        <v>1233</v>
      </c>
      <c r="H87" s="7">
        <f t="shared" si="2"/>
        <v>0.5912449710611241</v>
      </c>
      <c r="I87" s="9">
        <v>1270</v>
      </c>
      <c r="J87" s="68">
        <v>40269</v>
      </c>
      <c r="K87" s="68">
        <v>39497</v>
      </c>
      <c r="L87" s="10" t="s">
        <v>87</v>
      </c>
      <c r="M87" s="5" t="s">
        <v>156</v>
      </c>
      <c r="N87" s="11">
        <v>1994.93</v>
      </c>
      <c r="O87" s="12">
        <v>67</v>
      </c>
      <c r="P87" s="76">
        <v>100</v>
      </c>
      <c r="Q87" s="39">
        <v>4.1</v>
      </c>
      <c r="S87" s="75"/>
    </row>
    <row r="88" spans="1:19" ht="11.25">
      <c r="A88" s="83"/>
      <c r="B88" s="96"/>
      <c r="C88" s="40" t="s">
        <v>209</v>
      </c>
      <c r="D88" s="5" t="s">
        <v>210</v>
      </c>
      <c r="E88" s="5" t="s">
        <v>211</v>
      </c>
      <c r="F88" s="6">
        <v>1790</v>
      </c>
      <c r="G88" s="8">
        <v>1809</v>
      </c>
      <c r="H88" s="7">
        <f t="shared" si="2"/>
        <v>0.8674470013378536</v>
      </c>
      <c r="I88" s="9">
        <v>2210</v>
      </c>
      <c r="J88" s="68">
        <v>40358</v>
      </c>
      <c r="K88" s="68">
        <v>39580</v>
      </c>
      <c r="L88" s="10" t="s">
        <v>36</v>
      </c>
      <c r="M88" s="5" t="s">
        <v>79</v>
      </c>
      <c r="N88" s="11">
        <v>2421.82</v>
      </c>
      <c r="O88" s="12">
        <v>83</v>
      </c>
      <c r="P88" s="76">
        <v>100</v>
      </c>
      <c r="Q88" s="39">
        <v>2.8</v>
      </c>
      <c r="S88" s="75"/>
    </row>
    <row r="89" spans="1:19" ht="11.25">
      <c r="A89" s="83"/>
      <c r="B89" s="96"/>
      <c r="C89" s="40" t="s">
        <v>212</v>
      </c>
      <c r="D89" s="5" t="s">
        <v>213</v>
      </c>
      <c r="E89" s="5" t="s">
        <v>214</v>
      </c>
      <c r="F89" s="6">
        <v>7360</v>
      </c>
      <c r="G89" s="8">
        <v>7525</v>
      </c>
      <c r="H89" s="7">
        <f t="shared" si="2"/>
        <v>3.608368537903454</v>
      </c>
      <c r="I89" s="9">
        <v>7830</v>
      </c>
      <c r="J89" s="68">
        <v>40483</v>
      </c>
      <c r="K89" s="68">
        <v>39132</v>
      </c>
      <c r="L89" s="10" t="s">
        <v>36</v>
      </c>
      <c r="M89" s="5" t="s">
        <v>215</v>
      </c>
      <c r="N89" s="11">
        <v>18112.03</v>
      </c>
      <c r="O89" s="12">
        <v>276</v>
      </c>
      <c r="P89" s="76">
        <v>100</v>
      </c>
      <c r="Q89" s="39">
        <v>7.2</v>
      </c>
      <c r="S89" s="75"/>
    </row>
    <row r="90" spans="1:19" ht="11.25">
      <c r="A90" s="83"/>
      <c r="B90" s="96"/>
      <c r="C90" s="40" t="s">
        <v>216</v>
      </c>
      <c r="D90" s="5" t="s">
        <v>217</v>
      </c>
      <c r="E90" s="5" t="s">
        <v>218</v>
      </c>
      <c r="F90" s="6">
        <v>1770</v>
      </c>
      <c r="G90" s="8">
        <v>1780</v>
      </c>
      <c r="H90" s="7">
        <f t="shared" si="2"/>
        <v>0.8535409963412821</v>
      </c>
      <c r="I90" s="9">
        <v>2140</v>
      </c>
      <c r="J90" s="68">
        <v>40483</v>
      </c>
      <c r="K90" s="68">
        <v>39507</v>
      </c>
      <c r="L90" s="10" t="s">
        <v>36</v>
      </c>
      <c r="M90" s="5" t="s">
        <v>153</v>
      </c>
      <c r="N90" s="11">
        <v>2629.59</v>
      </c>
      <c r="O90" s="12">
        <v>120</v>
      </c>
      <c r="P90" s="76">
        <v>97.5</v>
      </c>
      <c r="Q90" s="39">
        <v>3.8</v>
      </c>
      <c r="S90" s="75"/>
    </row>
    <row r="91" spans="1:19" ht="11.25">
      <c r="A91" s="83"/>
      <c r="B91" s="96"/>
      <c r="C91" s="40" t="s">
        <v>219</v>
      </c>
      <c r="D91" s="5" t="s">
        <v>220</v>
      </c>
      <c r="E91" s="5" t="s">
        <v>221</v>
      </c>
      <c r="F91" s="6">
        <v>1181</v>
      </c>
      <c r="G91" s="8">
        <v>1257</v>
      </c>
      <c r="H91" s="7">
        <f t="shared" si="2"/>
        <v>0.6027533889893211</v>
      </c>
      <c r="I91" s="9">
        <v>1250</v>
      </c>
      <c r="J91" s="68">
        <v>40724</v>
      </c>
      <c r="K91" s="68">
        <v>40606</v>
      </c>
      <c r="L91" s="10" t="s">
        <v>87</v>
      </c>
      <c r="M91" s="5" t="s">
        <v>59</v>
      </c>
      <c r="N91" s="11">
        <v>1413.75</v>
      </c>
      <c r="O91" s="12">
        <v>65</v>
      </c>
      <c r="P91" s="76">
        <v>100</v>
      </c>
      <c r="Q91" s="39">
        <v>3.9</v>
      </c>
      <c r="S91" s="75"/>
    </row>
    <row r="92" spans="1:19" ht="11.25">
      <c r="A92" s="83"/>
      <c r="B92" s="96"/>
      <c r="C92" s="40" t="s">
        <v>222</v>
      </c>
      <c r="D92" s="5" t="s">
        <v>223</v>
      </c>
      <c r="E92" s="5" t="s">
        <v>423</v>
      </c>
      <c r="F92" s="6">
        <v>1500</v>
      </c>
      <c r="G92" s="8">
        <v>1587</v>
      </c>
      <c r="H92" s="7">
        <f t="shared" si="2"/>
        <v>0.7609941355020308</v>
      </c>
      <c r="I92" s="9">
        <v>1600</v>
      </c>
      <c r="J92" s="68">
        <v>40757</v>
      </c>
      <c r="K92" s="68">
        <v>39135</v>
      </c>
      <c r="L92" s="10" t="s">
        <v>36</v>
      </c>
      <c r="M92" s="5" t="s">
        <v>156</v>
      </c>
      <c r="N92" s="11">
        <v>2046.36</v>
      </c>
      <c r="O92" s="12">
        <v>60</v>
      </c>
      <c r="P92" s="76">
        <v>96.4</v>
      </c>
      <c r="Q92" s="39">
        <v>3.7</v>
      </c>
      <c r="S92" s="75"/>
    </row>
    <row r="93" spans="1:19" ht="11.25">
      <c r="A93" s="83"/>
      <c r="B93" s="89"/>
      <c r="C93" s="40" t="s">
        <v>224</v>
      </c>
      <c r="D93" s="5" t="s">
        <v>225</v>
      </c>
      <c r="E93" s="5" t="s">
        <v>226</v>
      </c>
      <c r="F93" s="6">
        <v>1900</v>
      </c>
      <c r="G93" s="8">
        <v>1997</v>
      </c>
      <c r="H93" s="7">
        <f t="shared" si="2"/>
        <v>0.9575962751087306</v>
      </c>
      <c r="I93" s="9">
        <v>2110</v>
      </c>
      <c r="J93" s="68">
        <v>40823</v>
      </c>
      <c r="K93" s="68">
        <v>39127</v>
      </c>
      <c r="L93" s="10" t="s">
        <v>36</v>
      </c>
      <c r="M93" s="5" t="s">
        <v>71</v>
      </c>
      <c r="N93" s="11">
        <v>2654.53</v>
      </c>
      <c r="O93" s="12">
        <v>53</v>
      </c>
      <c r="P93" s="76">
        <v>86.6</v>
      </c>
      <c r="Q93" s="39">
        <v>5.9</v>
      </c>
      <c r="S93" s="75"/>
    </row>
    <row r="94" spans="1:19" ht="11.25">
      <c r="A94" s="83"/>
      <c r="B94" s="95" t="s">
        <v>227</v>
      </c>
      <c r="C94" s="40" t="s">
        <v>228</v>
      </c>
      <c r="D94" s="5" t="s">
        <v>229</v>
      </c>
      <c r="E94" s="5" t="s">
        <v>230</v>
      </c>
      <c r="F94" s="6">
        <v>1674</v>
      </c>
      <c r="G94" s="8">
        <v>1664</v>
      </c>
      <c r="H94" s="7">
        <f t="shared" si="2"/>
        <v>0.7979169763549964</v>
      </c>
      <c r="I94" s="9">
        <v>1550</v>
      </c>
      <c r="J94" s="68">
        <v>38798</v>
      </c>
      <c r="K94" s="68">
        <v>35489</v>
      </c>
      <c r="L94" s="10" t="s">
        <v>36</v>
      </c>
      <c r="M94" s="5" t="s">
        <v>82</v>
      </c>
      <c r="N94" s="11">
        <v>4208.83</v>
      </c>
      <c r="O94" s="12">
        <v>59</v>
      </c>
      <c r="P94" s="76">
        <v>100</v>
      </c>
      <c r="Q94" s="39">
        <v>9.1</v>
      </c>
      <c r="S94" s="75"/>
    </row>
    <row r="95" spans="1:19" ht="11.25">
      <c r="A95" s="83"/>
      <c r="B95" s="96"/>
      <c r="C95" s="40" t="s">
        <v>231</v>
      </c>
      <c r="D95" s="5" t="s">
        <v>232</v>
      </c>
      <c r="E95" s="5" t="s">
        <v>233</v>
      </c>
      <c r="F95" s="6">
        <v>666</v>
      </c>
      <c r="G95" s="8">
        <v>655</v>
      </c>
      <c r="H95" s="7">
        <f t="shared" si="2"/>
        <v>0.31408390595704483</v>
      </c>
      <c r="I95" s="9">
        <v>668</v>
      </c>
      <c r="J95" s="68">
        <v>39254</v>
      </c>
      <c r="K95" s="68">
        <v>38768</v>
      </c>
      <c r="L95" s="10" t="s">
        <v>36</v>
      </c>
      <c r="M95" s="5" t="s">
        <v>107</v>
      </c>
      <c r="N95" s="11">
        <v>1452.09</v>
      </c>
      <c r="O95" s="12">
        <v>32</v>
      </c>
      <c r="P95" s="76">
        <v>95.5</v>
      </c>
      <c r="Q95" s="39">
        <v>9</v>
      </c>
      <c r="S95" s="75"/>
    </row>
    <row r="96" spans="1:19" ht="11.25">
      <c r="A96" s="83"/>
      <c r="B96" s="96"/>
      <c r="C96" s="40" t="s">
        <v>234</v>
      </c>
      <c r="D96" s="5" t="s">
        <v>385</v>
      </c>
      <c r="E96" s="5" t="s">
        <v>235</v>
      </c>
      <c r="F96" s="6">
        <v>704</v>
      </c>
      <c r="G96" s="8">
        <v>698</v>
      </c>
      <c r="H96" s="7">
        <f t="shared" si="2"/>
        <v>0.33470315474506457</v>
      </c>
      <c r="I96" s="9">
        <v>665</v>
      </c>
      <c r="J96" s="68">
        <v>40269</v>
      </c>
      <c r="K96" s="68">
        <v>35510</v>
      </c>
      <c r="L96" s="10" t="s">
        <v>36</v>
      </c>
      <c r="M96" s="5" t="s">
        <v>48</v>
      </c>
      <c r="N96" s="11">
        <v>1496.4</v>
      </c>
      <c r="O96" s="12">
        <v>86</v>
      </c>
      <c r="P96" s="76">
        <v>100</v>
      </c>
      <c r="Q96" s="39">
        <v>3</v>
      </c>
      <c r="S96" s="75"/>
    </row>
    <row r="97" spans="1:19" ht="11.25">
      <c r="A97" s="83"/>
      <c r="B97" s="96"/>
      <c r="C97" s="40" t="s">
        <v>236</v>
      </c>
      <c r="D97" s="5" t="s">
        <v>386</v>
      </c>
      <c r="E97" s="5" t="s">
        <v>237</v>
      </c>
      <c r="F97" s="6">
        <v>864</v>
      </c>
      <c r="G97" s="8">
        <v>712</v>
      </c>
      <c r="H97" s="7">
        <f t="shared" si="2"/>
        <v>0.34141639853651284</v>
      </c>
      <c r="I97" s="9">
        <v>835</v>
      </c>
      <c r="J97" s="68">
        <v>40269</v>
      </c>
      <c r="K97" s="68">
        <v>33784</v>
      </c>
      <c r="L97" s="10" t="s">
        <v>36</v>
      </c>
      <c r="M97" s="5" t="s">
        <v>238</v>
      </c>
      <c r="N97" s="11">
        <v>3630.55</v>
      </c>
      <c r="O97" s="12">
        <v>67</v>
      </c>
      <c r="P97" s="76">
        <v>98.5</v>
      </c>
      <c r="Q97" s="39">
        <v>7.5</v>
      </c>
      <c r="S97" s="75"/>
    </row>
    <row r="98" spans="1:19" ht="11.25">
      <c r="A98" s="83"/>
      <c r="B98" s="96"/>
      <c r="C98" s="40" t="s">
        <v>239</v>
      </c>
      <c r="D98" s="5" t="s">
        <v>387</v>
      </c>
      <c r="E98" s="5" t="s">
        <v>240</v>
      </c>
      <c r="F98" s="6">
        <v>783</v>
      </c>
      <c r="G98" s="8">
        <v>767</v>
      </c>
      <c r="H98" s="7">
        <f t="shared" si="2"/>
        <v>0.3677898562886311</v>
      </c>
      <c r="I98" s="9">
        <v>722</v>
      </c>
      <c r="J98" s="68">
        <v>40269</v>
      </c>
      <c r="K98" s="68">
        <v>36952</v>
      </c>
      <c r="L98" s="10" t="s">
        <v>36</v>
      </c>
      <c r="M98" s="5" t="s">
        <v>91</v>
      </c>
      <c r="N98" s="11">
        <v>1597.32</v>
      </c>
      <c r="O98" s="12">
        <v>81</v>
      </c>
      <c r="P98" s="76">
        <v>93.8</v>
      </c>
      <c r="Q98" s="39">
        <v>3.6</v>
      </c>
      <c r="S98" s="75"/>
    </row>
    <row r="99" spans="1:19" ht="11.25">
      <c r="A99" s="83"/>
      <c r="B99" s="96"/>
      <c r="C99" s="40" t="s">
        <v>241</v>
      </c>
      <c r="D99" s="5" t="s">
        <v>388</v>
      </c>
      <c r="E99" s="5" t="s">
        <v>242</v>
      </c>
      <c r="F99" s="6">
        <v>670</v>
      </c>
      <c r="G99" s="8">
        <v>654</v>
      </c>
      <c r="H99" s="7">
        <f t="shared" si="2"/>
        <v>0.31360438854336997</v>
      </c>
      <c r="I99" s="9">
        <v>565</v>
      </c>
      <c r="J99" s="68">
        <v>40269</v>
      </c>
      <c r="K99" s="68">
        <v>37708</v>
      </c>
      <c r="L99" s="10" t="s">
        <v>36</v>
      </c>
      <c r="M99" s="5" t="s">
        <v>107</v>
      </c>
      <c r="N99" s="11">
        <v>1287.72</v>
      </c>
      <c r="O99" s="12">
        <v>61</v>
      </c>
      <c r="P99" s="76">
        <v>98.4</v>
      </c>
      <c r="Q99" s="39">
        <v>6.5</v>
      </c>
      <c r="S99" s="75"/>
    </row>
    <row r="100" spans="1:19" ht="11.25">
      <c r="A100" s="83"/>
      <c r="B100" s="96"/>
      <c r="C100" s="40" t="s">
        <v>243</v>
      </c>
      <c r="D100" s="5" t="s">
        <v>389</v>
      </c>
      <c r="E100" s="5" t="s">
        <v>244</v>
      </c>
      <c r="F100" s="6">
        <v>671</v>
      </c>
      <c r="G100" s="8">
        <v>657</v>
      </c>
      <c r="H100" s="7">
        <f t="shared" si="2"/>
        <v>0.3150429407843946</v>
      </c>
      <c r="I100" s="9">
        <v>650</v>
      </c>
      <c r="J100" s="68">
        <v>40269</v>
      </c>
      <c r="K100" s="68">
        <v>37695</v>
      </c>
      <c r="L100" s="10" t="s">
        <v>36</v>
      </c>
      <c r="M100" s="5" t="s">
        <v>82</v>
      </c>
      <c r="N100" s="11">
        <v>1218</v>
      </c>
      <c r="O100" s="12">
        <v>58</v>
      </c>
      <c r="P100" s="76">
        <v>100</v>
      </c>
      <c r="Q100" s="39">
        <v>4.2</v>
      </c>
      <c r="S100" s="75"/>
    </row>
    <row r="101" spans="1:19" ht="11.25">
      <c r="A101" s="83"/>
      <c r="B101" s="96"/>
      <c r="C101" s="40" t="s">
        <v>245</v>
      </c>
      <c r="D101" s="5" t="s">
        <v>390</v>
      </c>
      <c r="E101" s="5" t="s">
        <v>246</v>
      </c>
      <c r="F101" s="6">
        <v>592</v>
      </c>
      <c r="G101" s="8">
        <v>579</v>
      </c>
      <c r="H101" s="7">
        <f t="shared" si="2"/>
        <v>0.27764058251775414</v>
      </c>
      <c r="I101" s="9">
        <v>553</v>
      </c>
      <c r="J101" s="68">
        <v>40269</v>
      </c>
      <c r="K101" s="68">
        <v>37666</v>
      </c>
      <c r="L101" s="10" t="s">
        <v>36</v>
      </c>
      <c r="M101" s="5" t="s">
        <v>82</v>
      </c>
      <c r="N101" s="11">
        <v>1074.53</v>
      </c>
      <c r="O101" s="12">
        <v>51</v>
      </c>
      <c r="P101" s="76">
        <v>100</v>
      </c>
      <c r="Q101" s="39">
        <v>7</v>
      </c>
      <c r="S101" s="75"/>
    </row>
    <row r="102" spans="1:19" ht="11.25">
      <c r="A102" s="83"/>
      <c r="B102" s="96"/>
      <c r="C102" s="40" t="s">
        <v>247</v>
      </c>
      <c r="D102" s="5" t="s">
        <v>391</v>
      </c>
      <c r="E102" s="5" t="s">
        <v>248</v>
      </c>
      <c r="F102" s="6">
        <v>543</v>
      </c>
      <c r="G102" s="8">
        <v>531</v>
      </c>
      <c r="H102" s="7">
        <f t="shared" si="2"/>
        <v>0.25462374666136</v>
      </c>
      <c r="I102" s="9">
        <v>499</v>
      </c>
      <c r="J102" s="68">
        <v>40269</v>
      </c>
      <c r="K102" s="68">
        <v>37694</v>
      </c>
      <c r="L102" s="10" t="s">
        <v>36</v>
      </c>
      <c r="M102" s="5" t="s">
        <v>82</v>
      </c>
      <c r="N102" s="11">
        <v>1031.81</v>
      </c>
      <c r="O102" s="12">
        <v>49</v>
      </c>
      <c r="P102" s="76">
        <v>93.9</v>
      </c>
      <c r="Q102" s="39">
        <v>5.6</v>
      </c>
      <c r="S102" s="75"/>
    </row>
    <row r="103" spans="1:19" ht="11.25">
      <c r="A103" s="83"/>
      <c r="B103" s="96"/>
      <c r="C103" s="40" t="s">
        <v>249</v>
      </c>
      <c r="D103" s="5" t="s">
        <v>392</v>
      </c>
      <c r="E103" s="5" t="s">
        <v>250</v>
      </c>
      <c r="F103" s="6">
        <v>385</v>
      </c>
      <c r="G103" s="8">
        <v>376</v>
      </c>
      <c r="H103" s="7">
        <f aca="true" t="shared" si="3" ref="H103:H134">IF(G$134=0,"-",G103/G$134*100)</f>
        <v>0.18029854754175398</v>
      </c>
      <c r="I103" s="9">
        <v>350</v>
      </c>
      <c r="J103" s="68">
        <v>40269</v>
      </c>
      <c r="K103" s="68">
        <v>37694</v>
      </c>
      <c r="L103" s="10" t="s">
        <v>36</v>
      </c>
      <c r="M103" s="5" t="s">
        <v>107</v>
      </c>
      <c r="N103" s="11">
        <v>724.63</v>
      </c>
      <c r="O103" s="12">
        <v>35</v>
      </c>
      <c r="P103" s="76">
        <v>94.3</v>
      </c>
      <c r="Q103" s="39">
        <v>7.8</v>
      </c>
      <c r="S103" s="75"/>
    </row>
    <row r="104" spans="1:19" ht="11.25">
      <c r="A104" s="83"/>
      <c r="B104" s="96"/>
      <c r="C104" s="40" t="s">
        <v>251</v>
      </c>
      <c r="D104" s="5" t="s">
        <v>393</v>
      </c>
      <c r="E104" s="5" t="s">
        <v>252</v>
      </c>
      <c r="F104" s="6">
        <v>325</v>
      </c>
      <c r="G104" s="8">
        <v>318</v>
      </c>
      <c r="H104" s="7">
        <f t="shared" si="3"/>
        <v>0.15248653754861108</v>
      </c>
      <c r="I104" s="9">
        <v>274</v>
      </c>
      <c r="J104" s="68">
        <v>40269</v>
      </c>
      <c r="K104" s="68">
        <v>36776</v>
      </c>
      <c r="L104" s="10" t="s">
        <v>36</v>
      </c>
      <c r="M104" s="5" t="s">
        <v>107</v>
      </c>
      <c r="N104" s="11">
        <v>744.9</v>
      </c>
      <c r="O104" s="12">
        <v>30</v>
      </c>
      <c r="P104" s="76">
        <v>100</v>
      </c>
      <c r="Q104" s="39">
        <v>5.3</v>
      </c>
      <c r="S104" s="75"/>
    </row>
    <row r="105" spans="1:19" ht="11.25">
      <c r="A105" s="83"/>
      <c r="B105" s="96"/>
      <c r="C105" s="40" t="s">
        <v>253</v>
      </c>
      <c r="D105" s="5" t="s">
        <v>409</v>
      </c>
      <c r="E105" s="5" t="s">
        <v>254</v>
      </c>
      <c r="F105" s="6">
        <v>461</v>
      </c>
      <c r="G105" s="8">
        <v>448</v>
      </c>
      <c r="H105" s="7">
        <f t="shared" si="3"/>
        <v>0.21482380132634518</v>
      </c>
      <c r="I105" s="9">
        <v>489</v>
      </c>
      <c r="J105" s="68">
        <v>40269</v>
      </c>
      <c r="K105" s="68">
        <v>38092</v>
      </c>
      <c r="L105" s="10" t="s">
        <v>36</v>
      </c>
      <c r="M105" s="5" t="s">
        <v>99</v>
      </c>
      <c r="N105" s="11">
        <v>876.89</v>
      </c>
      <c r="O105" s="12">
        <v>40</v>
      </c>
      <c r="P105" s="76">
        <v>100</v>
      </c>
      <c r="Q105" s="39">
        <v>2.7</v>
      </c>
      <c r="S105" s="75"/>
    </row>
    <row r="106" spans="1:19" ht="11.25">
      <c r="A106" s="83"/>
      <c r="B106" s="89"/>
      <c r="C106" s="40" t="s">
        <v>255</v>
      </c>
      <c r="D106" s="5" t="s">
        <v>256</v>
      </c>
      <c r="E106" s="5" t="s">
        <v>257</v>
      </c>
      <c r="F106" s="6">
        <v>5300</v>
      </c>
      <c r="G106" s="8">
        <v>5697</v>
      </c>
      <c r="H106" s="7">
        <f t="shared" si="3"/>
        <v>2.7318107057057777</v>
      </c>
      <c r="I106" s="9">
        <v>5640</v>
      </c>
      <c r="J106" s="68">
        <v>40823</v>
      </c>
      <c r="K106" s="68">
        <v>38763</v>
      </c>
      <c r="L106" s="10" t="s">
        <v>36</v>
      </c>
      <c r="M106" s="5" t="s">
        <v>59</v>
      </c>
      <c r="N106" s="11">
        <v>18153.57</v>
      </c>
      <c r="O106" s="12">
        <v>279</v>
      </c>
      <c r="P106" s="76">
        <v>100</v>
      </c>
      <c r="Q106" s="39">
        <v>4.5</v>
      </c>
      <c r="S106" s="75"/>
    </row>
    <row r="107" spans="1:19" ht="11.25">
      <c r="A107" s="83"/>
      <c r="B107" s="95" t="s">
        <v>258</v>
      </c>
      <c r="C107" s="40" t="s">
        <v>259</v>
      </c>
      <c r="D107" s="5" t="s">
        <v>260</v>
      </c>
      <c r="E107" s="5" t="s">
        <v>261</v>
      </c>
      <c r="F107" s="6">
        <v>1920</v>
      </c>
      <c r="G107" s="8">
        <v>1844</v>
      </c>
      <c r="H107" s="7">
        <f t="shared" si="3"/>
        <v>0.8842301108164743</v>
      </c>
      <c r="I107" s="9">
        <v>1460</v>
      </c>
      <c r="J107" s="68">
        <v>38706</v>
      </c>
      <c r="K107" s="68">
        <v>38132</v>
      </c>
      <c r="L107" s="10" t="s">
        <v>36</v>
      </c>
      <c r="M107" s="5" t="s">
        <v>262</v>
      </c>
      <c r="N107" s="11">
        <v>3548.48</v>
      </c>
      <c r="O107" s="12">
        <v>131</v>
      </c>
      <c r="P107" s="76">
        <v>91.7</v>
      </c>
      <c r="Q107" s="39">
        <v>2.4</v>
      </c>
      <c r="S107" s="75"/>
    </row>
    <row r="108" spans="1:19" ht="11.25">
      <c r="A108" s="83"/>
      <c r="B108" s="96"/>
      <c r="C108" s="40" t="s">
        <v>263</v>
      </c>
      <c r="D108" s="5" t="s">
        <v>264</v>
      </c>
      <c r="E108" s="5" t="s">
        <v>265</v>
      </c>
      <c r="F108" s="6">
        <v>1340</v>
      </c>
      <c r="G108" s="8">
        <v>1303</v>
      </c>
      <c r="H108" s="7">
        <f t="shared" si="3"/>
        <v>0.6248111900183655</v>
      </c>
      <c r="I108" s="9">
        <v>1290</v>
      </c>
      <c r="J108" s="68">
        <v>40269</v>
      </c>
      <c r="K108" s="68">
        <v>37643</v>
      </c>
      <c r="L108" s="10" t="s">
        <v>36</v>
      </c>
      <c r="M108" s="5" t="s">
        <v>79</v>
      </c>
      <c r="N108" s="11">
        <v>6545.25</v>
      </c>
      <c r="O108" s="12">
        <v>99</v>
      </c>
      <c r="P108" s="76">
        <v>100</v>
      </c>
      <c r="Q108" s="39">
        <v>5.4</v>
      </c>
      <c r="S108" s="75"/>
    </row>
    <row r="109" spans="1:19" ht="11.25">
      <c r="A109" s="83"/>
      <c r="B109" s="96"/>
      <c r="C109" s="40" t="s">
        <v>266</v>
      </c>
      <c r="D109" s="5" t="s">
        <v>267</v>
      </c>
      <c r="E109" s="5" t="s">
        <v>268</v>
      </c>
      <c r="F109" s="6">
        <v>3004</v>
      </c>
      <c r="G109" s="8">
        <v>2886</v>
      </c>
      <c r="H109" s="7">
        <f t="shared" si="3"/>
        <v>1.3838872558656967</v>
      </c>
      <c r="I109" s="9">
        <v>2730</v>
      </c>
      <c r="J109" s="68">
        <v>40269</v>
      </c>
      <c r="K109" s="68">
        <v>36195</v>
      </c>
      <c r="L109" s="10" t="s">
        <v>36</v>
      </c>
      <c r="M109" s="5" t="s">
        <v>269</v>
      </c>
      <c r="N109" s="11">
        <v>13452.8</v>
      </c>
      <c r="O109" s="12">
        <v>540</v>
      </c>
      <c r="P109" s="76">
        <v>100</v>
      </c>
      <c r="Q109" s="39">
        <v>13.6</v>
      </c>
      <c r="S109" s="75"/>
    </row>
    <row r="110" spans="1:19" ht="11.25">
      <c r="A110" s="83"/>
      <c r="B110" s="96"/>
      <c r="C110" s="40" t="s">
        <v>270</v>
      </c>
      <c r="D110" s="5" t="s">
        <v>394</v>
      </c>
      <c r="E110" s="5" t="s">
        <v>271</v>
      </c>
      <c r="F110" s="6">
        <v>1490</v>
      </c>
      <c r="G110" s="8">
        <v>1448</v>
      </c>
      <c r="H110" s="7">
        <f t="shared" si="3"/>
        <v>0.6943412150012228</v>
      </c>
      <c r="I110" s="9">
        <v>1470</v>
      </c>
      <c r="J110" s="68">
        <v>40269</v>
      </c>
      <c r="K110" s="68">
        <v>38405</v>
      </c>
      <c r="L110" s="10" t="s">
        <v>36</v>
      </c>
      <c r="M110" s="5" t="s">
        <v>194</v>
      </c>
      <c r="N110" s="11">
        <v>3471.39</v>
      </c>
      <c r="O110" s="12">
        <v>117</v>
      </c>
      <c r="P110" s="76">
        <v>96.9</v>
      </c>
      <c r="Q110" s="39">
        <v>6.1</v>
      </c>
      <c r="S110" s="75"/>
    </row>
    <row r="111" spans="1:19" ht="11.25">
      <c r="A111" s="83"/>
      <c r="B111" s="96"/>
      <c r="C111" s="40" t="s">
        <v>272</v>
      </c>
      <c r="D111" s="5" t="s">
        <v>395</v>
      </c>
      <c r="E111" s="5" t="s">
        <v>273</v>
      </c>
      <c r="F111" s="6">
        <v>1376</v>
      </c>
      <c r="G111" s="8">
        <v>1335</v>
      </c>
      <c r="H111" s="7">
        <f t="shared" si="3"/>
        <v>0.6401557472559616</v>
      </c>
      <c r="I111" s="9">
        <v>1390</v>
      </c>
      <c r="J111" s="68">
        <v>40269</v>
      </c>
      <c r="K111" s="68">
        <v>38397</v>
      </c>
      <c r="L111" s="10" t="s">
        <v>36</v>
      </c>
      <c r="M111" s="5" t="s">
        <v>94</v>
      </c>
      <c r="N111" s="11">
        <v>3279.9</v>
      </c>
      <c r="O111" s="12">
        <v>108</v>
      </c>
      <c r="P111" s="76">
        <v>95.5</v>
      </c>
      <c r="Q111" s="39">
        <v>8.3</v>
      </c>
      <c r="S111" s="75"/>
    </row>
    <row r="112" spans="1:19" ht="11.25">
      <c r="A112" s="83"/>
      <c r="B112" s="96"/>
      <c r="C112" s="40" t="s">
        <v>274</v>
      </c>
      <c r="D112" s="5" t="s">
        <v>396</v>
      </c>
      <c r="E112" s="5" t="s">
        <v>275</v>
      </c>
      <c r="F112" s="6">
        <v>4368</v>
      </c>
      <c r="G112" s="8">
        <v>4275</v>
      </c>
      <c r="H112" s="7">
        <f t="shared" si="3"/>
        <v>2.049936943460102</v>
      </c>
      <c r="I112" s="9">
        <v>4090</v>
      </c>
      <c r="J112" s="68">
        <v>40269</v>
      </c>
      <c r="K112" s="68">
        <v>38734</v>
      </c>
      <c r="L112" s="10" t="s">
        <v>87</v>
      </c>
      <c r="M112" s="5" t="s">
        <v>97</v>
      </c>
      <c r="N112" s="11">
        <v>10832.11</v>
      </c>
      <c r="O112" s="12">
        <v>153</v>
      </c>
      <c r="P112" s="76">
        <v>98.9</v>
      </c>
      <c r="Q112" s="39">
        <v>10.1</v>
      </c>
      <c r="S112" s="75"/>
    </row>
    <row r="113" spans="1:19" ht="11.25">
      <c r="A113" s="83"/>
      <c r="B113" s="96"/>
      <c r="C113" s="40" t="s">
        <v>276</v>
      </c>
      <c r="D113" s="5" t="s">
        <v>397</v>
      </c>
      <c r="E113" s="5" t="s">
        <v>277</v>
      </c>
      <c r="F113" s="6">
        <v>1010</v>
      </c>
      <c r="G113" s="8">
        <v>983</v>
      </c>
      <c r="H113" s="7">
        <f t="shared" si="3"/>
        <v>0.47136561764240464</v>
      </c>
      <c r="I113" s="9">
        <v>1000</v>
      </c>
      <c r="J113" s="68">
        <v>40269</v>
      </c>
      <c r="K113" s="68">
        <v>39132</v>
      </c>
      <c r="L113" s="10" t="s">
        <v>87</v>
      </c>
      <c r="M113" s="5" t="s">
        <v>156</v>
      </c>
      <c r="N113" s="11">
        <v>2836</v>
      </c>
      <c r="O113" s="12">
        <v>73</v>
      </c>
      <c r="P113" s="76">
        <v>98.4</v>
      </c>
      <c r="Q113" s="39">
        <v>4.2</v>
      </c>
      <c r="S113" s="75"/>
    </row>
    <row r="114" spans="1:19" ht="11.25">
      <c r="A114" s="83"/>
      <c r="B114" s="96"/>
      <c r="C114" s="40" t="s">
        <v>278</v>
      </c>
      <c r="D114" s="5" t="s">
        <v>398</v>
      </c>
      <c r="E114" s="5" t="s">
        <v>279</v>
      </c>
      <c r="F114" s="6">
        <v>3570</v>
      </c>
      <c r="G114" s="8">
        <v>3459</v>
      </c>
      <c r="H114" s="7">
        <f t="shared" si="3"/>
        <v>1.6586507339014016</v>
      </c>
      <c r="I114" s="9">
        <v>3360</v>
      </c>
      <c r="J114" s="68">
        <v>40269</v>
      </c>
      <c r="K114" s="68">
        <v>38748</v>
      </c>
      <c r="L114" s="10" t="s">
        <v>87</v>
      </c>
      <c r="M114" s="5" t="s">
        <v>215</v>
      </c>
      <c r="N114" s="11">
        <v>9334.47</v>
      </c>
      <c r="O114" s="12">
        <v>262</v>
      </c>
      <c r="P114" s="76">
        <v>91.6</v>
      </c>
      <c r="Q114" s="39">
        <v>8</v>
      </c>
      <c r="S114" s="75"/>
    </row>
    <row r="115" spans="1:19" ht="11.25">
      <c r="A115" s="83"/>
      <c r="B115" s="96"/>
      <c r="C115" s="40" t="s">
        <v>280</v>
      </c>
      <c r="D115" s="5" t="s">
        <v>399</v>
      </c>
      <c r="E115" s="5" t="s">
        <v>281</v>
      </c>
      <c r="F115" s="6">
        <v>411</v>
      </c>
      <c r="G115" s="8">
        <v>400</v>
      </c>
      <c r="H115" s="7">
        <f t="shared" si="3"/>
        <v>0.19180696546995105</v>
      </c>
      <c r="I115" s="9">
        <v>418</v>
      </c>
      <c r="J115" s="68">
        <v>40269</v>
      </c>
      <c r="K115" s="68">
        <v>39309</v>
      </c>
      <c r="L115" s="10" t="s">
        <v>87</v>
      </c>
      <c r="M115" s="5" t="s">
        <v>65</v>
      </c>
      <c r="N115" s="11">
        <v>1522.89</v>
      </c>
      <c r="O115" s="12">
        <v>36</v>
      </c>
      <c r="P115" s="76">
        <v>97.7</v>
      </c>
      <c r="Q115" s="39">
        <v>1.3</v>
      </c>
      <c r="S115" s="75"/>
    </row>
    <row r="116" spans="1:19" ht="11.25">
      <c r="A116" s="83"/>
      <c r="B116" s="96"/>
      <c r="C116" s="40" t="s">
        <v>282</v>
      </c>
      <c r="D116" s="5" t="s">
        <v>400</v>
      </c>
      <c r="E116" s="5" t="s">
        <v>283</v>
      </c>
      <c r="F116" s="6">
        <v>1740</v>
      </c>
      <c r="G116" s="8">
        <v>1697</v>
      </c>
      <c r="H116" s="7">
        <f t="shared" si="3"/>
        <v>0.8137410510062673</v>
      </c>
      <c r="I116" s="9">
        <v>1650</v>
      </c>
      <c r="J116" s="68">
        <v>40269</v>
      </c>
      <c r="K116" s="68">
        <v>39490</v>
      </c>
      <c r="L116" s="10" t="s">
        <v>87</v>
      </c>
      <c r="M116" s="5" t="s">
        <v>59</v>
      </c>
      <c r="N116" s="11">
        <v>6100.31</v>
      </c>
      <c r="O116" s="12">
        <v>146</v>
      </c>
      <c r="P116" s="76">
        <v>96.8</v>
      </c>
      <c r="Q116" s="39">
        <v>1.1</v>
      </c>
      <c r="S116" s="75"/>
    </row>
    <row r="117" spans="1:19" ht="11.25">
      <c r="A117" s="83"/>
      <c r="B117" s="96"/>
      <c r="C117" s="40" t="s">
        <v>284</v>
      </c>
      <c r="D117" s="5" t="s">
        <v>401</v>
      </c>
      <c r="E117" s="5" t="s">
        <v>285</v>
      </c>
      <c r="F117" s="6">
        <v>960</v>
      </c>
      <c r="G117" s="8">
        <v>935</v>
      </c>
      <c r="H117" s="7">
        <f t="shared" si="3"/>
        <v>0.44834878178601056</v>
      </c>
      <c r="I117" s="9">
        <v>899</v>
      </c>
      <c r="J117" s="68">
        <v>40269</v>
      </c>
      <c r="K117" s="68">
        <v>39392</v>
      </c>
      <c r="L117" s="10" t="s">
        <v>87</v>
      </c>
      <c r="M117" s="5" t="s">
        <v>65</v>
      </c>
      <c r="N117" s="11">
        <v>3061.6</v>
      </c>
      <c r="O117" s="12">
        <v>115</v>
      </c>
      <c r="P117" s="76">
        <v>100</v>
      </c>
      <c r="Q117" s="39">
        <v>2.6</v>
      </c>
      <c r="S117" s="75"/>
    </row>
    <row r="118" spans="1:19" ht="11.25">
      <c r="A118" s="83"/>
      <c r="B118" s="96"/>
      <c r="C118" s="40" t="s">
        <v>286</v>
      </c>
      <c r="D118" s="5" t="s">
        <v>402</v>
      </c>
      <c r="E118" s="5" t="s">
        <v>287</v>
      </c>
      <c r="F118" s="6">
        <v>3400</v>
      </c>
      <c r="G118" s="8">
        <v>3299</v>
      </c>
      <c r="H118" s="7">
        <f t="shared" si="3"/>
        <v>1.5819279477134214</v>
      </c>
      <c r="I118" s="9">
        <v>3530</v>
      </c>
      <c r="J118" s="68">
        <v>40269</v>
      </c>
      <c r="K118" s="68">
        <v>39087</v>
      </c>
      <c r="L118" s="10" t="s">
        <v>87</v>
      </c>
      <c r="M118" s="5" t="s">
        <v>288</v>
      </c>
      <c r="N118" s="11">
        <v>8747.4</v>
      </c>
      <c r="O118" s="12">
        <v>133</v>
      </c>
      <c r="P118" s="76">
        <v>98</v>
      </c>
      <c r="Q118" s="39">
        <v>4.6</v>
      </c>
      <c r="S118" s="75"/>
    </row>
    <row r="119" spans="1:19" ht="11.25">
      <c r="A119" s="83"/>
      <c r="B119" s="96"/>
      <c r="C119" s="40" t="s">
        <v>289</v>
      </c>
      <c r="D119" s="5" t="s">
        <v>403</v>
      </c>
      <c r="E119" s="5" t="s">
        <v>290</v>
      </c>
      <c r="F119" s="6">
        <v>1230</v>
      </c>
      <c r="G119" s="8">
        <v>1195</v>
      </c>
      <c r="H119" s="7">
        <f t="shared" si="3"/>
        <v>0.5730233093414787</v>
      </c>
      <c r="I119" s="9">
        <v>1280</v>
      </c>
      <c r="J119" s="68">
        <v>40269</v>
      </c>
      <c r="K119" s="68">
        <v>39113</v>
      </c>
      <c r="L119" s="10" t="s">
        <v>87</v>
      </c>
      <c r="M119" s="5" t="s">
        <v>194</v>
      </c>
      <c r="N119" s="11">
        <v>3071.6</v>
      </c>
      <c r="O119" s="12">
        <v>112</v>
      </c>
      <c r="P119" s="76">
        <v>99</v>
      </c>
      <c r="Q119" s="39">
        <v>5.3</v>
      </c>
      <c r="S119" s="75"/>
    </row>
    <row r="120" spans="1:19" ht="11.25">
      <c r="A120" s="83"/>
      <c r="B120" s="96"/>
      <c r="C120" s="40" t="s">
        <v>291</v>
      </c>
      <c r="D120" s="5" t="s">
        <v>404</v>
      </c>
      <c r="E120" s="5" t="s">
        <v>292</v>
      </c>
      <c r="F120" s="6">
        <v>481</v>
      </c>
      <c r="G120" s="8">
        <v>466</v>
      </c>
      <c r="H120" s="7">
        <f t="shared" si="3"/>
        <v>0.22345511477249294</v>
      </c>
      <c r="I120" s="9">
        <v>466</v>
      </c>
      <c r="J120" s="68">
        <v>40269</v>
      </c>
      <c r="K120" s="68">
        <v>39139</v>
      </c>
      <c r="L120" s="10" t="s">
        <v>87</v>
      </c>
      <c r="M120" s="5" t="s">
        <v>43</v>
      </c>
      <c r="N120" s="11">
        <v>1684.1</v>
      </c>
      <c r="O120" s="12">
        <v>50</v>
      </c>
      <c r="P120" s="76">
        <v>98.2</v>
      </c>
      <c r="Q120" s="39">
        <v>3.4</v>
      </c>
      <c r="S120" s="75"/>
    </row>
    <row r="121" spans="1:19" ht="22.5">
      <c r="A121" s="83"/>
      <c r="B121" s="96"/>
      <c r="C121" s="40" t="s">
        <v>293</v>
      </c>
      <c r="D121" s="5" t="s">
        <v>405</v>
      </c>
      <c r="E121" s="5" t="s">
        <v>294</v>
      </c>
      <c r="F121" s="6">
        <v>783</v>
      </c>
      <c r="G121" s="8">
        <v>763</v>
      </c>
      <c r="H121" s="7">
        <f t="shared" si="3"/>
        <v>0.3658717866339316</v>
      </c>
      <c r="I121" s="9">
        <v>750</v>
      </c>
      <c r="J121" s="68">
        <v>40269</v>
      </c>
      <c r="K121" s="68">
        <v>39234</v>
      </c>
      <c r="L121" s="10" t="s">
        <v>87</v>
      </c>
      <c r="M121" s="72" t="s">
        <v>295</v>
      </c>
      <c r="N121" s="11">
        <v>2800.32</v>
      </c>
      <c r="O121" s="12">
        <v>68</v>
      </c>
      <c r="P121" s="76">
        <v>98.5</v>
      </c>
      <c r="Q121" s="39">
        <v>2.9</v>
      </c>
      <c r="S121" s="75"/>
    </row>
    <row r="122" spans="1:19" ht="11.25">
      <c r="A122" s="83"/>
      <c r="B122" s="96"/>
      <c r="C122" s="40" t="s">
        <v>296</v>
      </c>
      <c r="D122" s="5" t="s">
        <v>406</v>
      </c>
      <c r="E122" s="5" t="s">
        <v>297</v>
      </c>
      <c r="F122" s="6">
        <v>656</v>
      </c>
      <c r="G122" s="8">
        <v>634</v>
      </c>
      <c r="H122" s="7">
        <f t="shared" si="3"/>
        <v>0.3040140402698724</v>
      </c>
      <c r="I122" s="9">
        <v>594</v>
      </c>
      <c r="J122" s="68">
        <v>40269</v>
      </c>
      <c r="K122" s="68">
        <v>39254</v>
      </c>
      <c r="L122" s="10" t="s">
        <v>87</v>
      </c>
      <c r="M122" s="5" t="s">
        <v>156</v>
      </c>
      <c r="N122" s="11">
        <v>2149.08</v>
      </c>
      <c r="O122" s="12">
        <v>72</v>
      </c>
      <c r="P122" s="76">
        <v>100</v>
      </c>
      <c r="Q122" s="39">
        <v>2.6</v>
      </c>
      <c r="S122" s="75"/>
    </row>
    <row r="123" spans="1:19" ht="11.25">
      <c r="A123" s="83"/>
      <c r="B123" s="96"/>
      <c r="C123" s="40" t="s">
        <v>298</v>
      </c>
      <c r="D123" s="5" t="s">
        <v>407</v>
      </c>
      <c r="E123" s="5" t="s">
        <v>299</v>
      </c>
      <c r="F123" s="6">
        <v>2190</v>
      </c>
      <c r="G123" s="8">
        <v>2135</v>
      </c>
      <c r="H123" s="7">
        <f t="shared" si="3"/>
        <v>1.0237696781958636</v>
      </c>
      <c r="I123" s="9">
        <v>2280</v>
      </c>
      <c r="J123" s="68">
        <v>40269</v>
      </c>
      <c r="K123" s="68">
        <v>39100</v>
      </c>
      <c r="L123" s="10" t="s">
        <v>87</v>
      </c>
      <c r="M123" s="5" t="s">
        <v>115</v>
      </c>
      <c r="N123" s="11">
        <v>5415.39</v>
      </c>
      <c r="O123" s="12">
        <v>69</v>
      </c>
      <c r="P123" s="76">
        <v>94.6</v>
      </c>
      <c r="Q123" s="39">
        <v>5.9</v>
      </c>
      <c r="S123" s="75"/>
    </row>
    <row r="124" spans="1:19" ht="11.25">
      <c r="A124" s="83"/>
      <c r="B124" s="96"/>
      <c r="C124" s="40" t="s">
        <v>300</v>
      </c>
      <c r="D124" s="5" t="s">
        <v>408</v>
      </c>
      <c r="E124" s="5" t="s">
        <v>301</v>
      </c>
      <c r="F124" s="6">
        <v>2670</v>
      </c>
      <c r="G124" s="8">
        <v>2604</v>
      </c>
      <c r="H124" s="7">
        <f t="shared" si="3"/>
        <v>1.2486633452093812</v>
      </c>
      <c r="I124" s="9">
        <v>2890</v>
      </c>
      <c r="J124" s="68">
        <v>40269</v>
      </c>
      <c r="K124" s="68">
        <v>39155</v>
      </c>
      <c r="L124" s="10" t="s">
        <v>87</v>
      </c>
      <c r="M124" s="5" t="s">
        <v>302</v>
      </c>
      <c r="N124" s="11">
        <v>6230.2</v>
      </c>
      <c r="O124" s="12">
        <v>194</v>
      </c>
      <c r="P124" s="76">
        <v>97.4</v>
      </c>
      <c r="Q124" s="39">
        <v>5.8</v>
      </c>
      <c r="S124" s="75"/>
    </row>
    <row r="125" spans="1:19" ht="11.25">
      <c r="A125" s="83"/>
      <c r="B125" s="96"/>
      <c r="C125" s="40" t="s">
        <v>303</v>
      </c>
      <c r="D125" s="5" t="s">
        <v>304</v>
      </c>
      <c r="E125" s="5" t="s">
        <v>421</v>
      </c>
      <c r="F125" s="6">
        <v>1740</v>
      </c>
      <c r="G125" s="8">
        <v>1722</v>
      </c>
      <c r="H125" s="7">
        <f t="shared" si="3"/>
        <v>0.8257289863481392</v>
      </c>
      <c r="I125" s="9">
        <v>2160</v>
      </c>
      <c r="J125" s="68">
        <v>40483</v>
      </c>
      <c r="K125" s="68">
        <v>39326</v>
      </c>
      <c r="L125" s="10" t="s">
        <v>36</v>
      </c>
      <c r="M125" s="5" t="s">
        <v>305</v>
      </c>
      <c r="N125" s="11">
        <v>8661.19</v>
      </c>
      <c r="O125" s="12">
        <v>179</v>
      </c>
      <c r="P125" s="76">
        <v>98.5</v>
      </c>
      <c r="Q125" s="39">
        <v>0.9</v>
      </c>
      <c r="S125" s="75"/>
    </row>
    <row r="126" spans="1:19" ht="11.25">
      <c r="A126" s="83"/>
      <c r="B126" s="96"/>
      <c r="C126" s="40" t="s">
        <v>306</v>
      </c>
      <c r="D126" s="5" t="s">
        <v>307</v>
      </c>
      <c r="E126" s="5" t="s">
        <v>308</v>
      </c>
      <c r="F126" s="6">
        <v>2260</v>
      </c>
      <c r="G126" s="8">
        <v>2282</v>
      </c>
      <c r="H126" s="7">
        <f t="shared" si="3"/>
        <v>1.0942587380060707</v>
      </c>
      <c r="I126" s="9">
        <v>2480</v>
      </c>
      <c r="J126" s="68">
        <v>40557</v>
      </c>
      <c r="K126" s="68">
        <v>38975</v>
      </c>
      <c r="L126" s="10" t="s">
        <v>36</v>
      </c>
      <c r="M126" s="5" t="s">
        <v>194</v>
      </c>
      <c r="N126" s="11">
        <v>7022.69</v>
      </c>
      <c r="O126" s="12">
        <v>123</v>
      </c>
      <c r="P126" s="76">
        <v>92.8</v>
      </c>
      <c r="Q126" s="39">
        <v>3.1</v>
      </c>
      <c r="S126" s="75"/>
    </row>
    <row r="127" spans="1:19" ht="11.25">
      <c r="A127" s="83"/>
      <c r="B127" s="96"/>
      <c r="C127" s="40" t="s">
        <v>309</v>
      </c>
      <c r="D127" s="5" t="s">
        <v>310</v>
      </c>
      <c r="E127" s="5" t="s">
        <v>424</v>
      </c>
      <c r="F127" s="6">
        <v>720</v>
      </c>
      <c r="G127" s="8">
        <v>748</v>
      </c>
      <c r="H127" s="7">
        <f t="shared" si="3"/>
        <v>0.3586790254288084</v>
      </c>
      <c r="I127" s="9">
        <v>779</v>
      </c>
      <c r="J127" s="68">
        <v>40756</v>
      </c>
      <c r="K127" s="68">
        <v>39095</v>
      </c>
      <c r="L127" s="10" t="s">
        <v>36</v>
      </c>
      <c r="M127" s="5" t="s">
        <v>194</v>
      </c>
      <c r="N127" s="11">
        <v>1822.1</v>
      </c>
      <c r="O127" s="12">
        <v>70</v>
      </c>
      <c r="P127" s="76">
        <v>91.5</v>
      </c>
      <c r="Q127" s="39">
        <v>4.6</v>
      </c>
      <c r="S127" s="75"/>
    </row>
    <row r="128" spans="1:19" ht="11.25">
      <c r="A128" s="83"/>
      <c r="B128" s="96"/>
      <c r="C128" s="40" t="s">
        <v>311</v>
      </c>
      <c r="D128" s="5" t="s">
        <v>312</v>
      </c>
      <c r="E128" s="5" t="s">
        <v>313</v>
      </c>
      <c r="F128" s="6">
        <v>930</v>
      </c>
      <c r="G128" s="8">
        <v>1006</v>
      </c>
      <c r="H128" s="7">
        <f t="shared" si="3"/>
        <v>0.48239451815692685</v>
      </c>
      <c r="I128" s="9">
        <v>960</v>
      </c>
      <c r="J128" s="68">
        <v>40812</v>
      </c>
      <c r="K128" s="68">
        <v>38778</v>
      </c>
      <c r="L128" s="10" t="s">
        <v>87</v>
      </c>
      <c r="M128" s="5" t="s">
        <v>65</v>
      </c>
      <c r="N128" s="11">
        <v>2784.83</v>
      </c>
      <c r="O128" s="12">
        <v>118</v>
      </c>
      <c r="P128" s="76">
        <v>99.2</v>
      </c>
      <c r="Q128" s="39">
        <v>5.6</v>
      </c>
      <c r="S128" s="75"/>
    </row>
    <row r="129" spans="1:19" ht="11.25">
      <c r="A129" s="83"/>
      <c r="B129" s="89"/>
      <c r="C129" s="40" t="s">
        <v>314</v>
      </c>
      <c r="D129" s="5" t="s">
        <v>315</v>
      </c>
      <c r="E129" s="5" t="s">
        <v>422</v>
      </c>
      <c r="F129" s="6">
        <v>1193</v>
      </c>
      <c r="G129" s="8">
        <v>1263</v>
      </c>
      <c r="H129" s="7">
        <f t="shared" si="3"/>
        <v>0.6056304934713704</v>
      </c>
      <c r="I129" s="9">
        <v>1210</v>
      </c>
      <c r="J129" s="68">
        <v>40899</v>
      </c>
      <c r="K129" s="68">
        <v>39526</v>
      </c>
      <c r="L129" s="10" t="s">
        <v>36</v>
      </c>
      <c r="M129" s="5" t="s">
        <v>62</v>
      </c>
      <c r="N129" s="11">
        <v>2828.39</v>
      </c>
      <c r="O129" s="12">
        <v>78</v>
      </c>
      <c r="P129" s="76">
        <v>97</v>
      </c>
      <c r="Q129" s="39">
        <v>9.4</v>
      </c>
      <c r="S129" s="75"/>
    </row>
    <row r="130" spans="1:19" ht="11.25">
      <c r="A130" s="94"/>
      <c r="B130" s="66"/>
      <c r="C130" s="66"/>
      <c r="D130" s="69" t="s">
        <v>5</v>
      </c>
      <c r="E130" s="13"/>
      <c r="F130" s="14">
        <f>SUM(F7:F129)</f>
        <v>207872</v>
      </c>
      <c r="G130" s="15">
        <v>206082</v>
      </c>
      <c r="H130" s="7">
        <f t="shared" si="3"/>
        <v>98.81990764494613</v>
      </c>
      <c r="I130" s="15">
        <f>SUM(I7:I129)</f>
        <v>198993</v>
      </c>
      <c r="J130" s="16"/>
      <c r="K130" s="16"/>
      <c r="L130" s="17"/>
      <c r="M130" s="13"/>
      <c r="N130" s="18">
        <f>SUM(N7:N129)</f>
        <v>377407.9764</v>
      </c>
      <c r="O130" s="19">
        <f>SUM(O7:O129)</f>
        <v>9152</v>
      </c>
      <c r="P130" s="76">
        <v>97.1</v>
      </c>
      <c r="Q130" s="37" t="s">
        <v>6</v>
      </c>
      <c r="S130" s="75"/>
    </row>
    <row r="131" spans="1:19" ht="11.25">
      <c r="A131" s="83" t="s">
        <v>316</v>
      </c>
      <c r="B131" s="3" t="s">
        <v>227</v>
      </c>
      <c r="C131" s="40" t="s">
        <v>317</v>
      </c>
      <c r="D131" s="5" t="s">
        <v>318</v>
      </c>
      <c r="E131" s="5" t="s">
        <v>319</v>
      </c>
      <c r="F131" s="6">
        <v>1000</v>
      </c>
      <c r="G131" s="8">
        <v>1040</v>
      </c>
      <c r="H131" s="7">
        <f t="shared" si="3"/>
        <v>0.4986981102218727</v>
      </c>
      <c r="I131" s="9">
        <v>849</v>
      </c>
      <c r="J131" s="68">
        <v>39352</v>
      </c>
      <c r="K131" s="68">
        <v>34379</v>
      </c>
      <c r="L131" s="10" t="s">
        <v>36</v>
      </c>
      <c r="M131" s="5" t="s">
        <v>320</v>
      </c>
      <c r="N131" s="11">
        <v>2343.26</v>
      </c>
      <c r="O131" s="12">
        <v>1</v>
      </c>
      <c r="P131" s="76">
        <v>100</v>
      </c>
      <c r="Q131" s="39">
        <v>6.5</v>
      </c>
      <c r="S131" s="75"/>
    </row>
    <row r="132" spans="1:19" ht="22.5">
      <c r="A132" s="83"/>
      <c r="B132" s="3" t="s">
        <v>258</v>
      </c>
      <c r="C132" s="40" t="s">
        <v>321</v>
      </c>
      <c r="D132" s="5" t="s">
        <v>322</v>
      </c>
      <c r="E132" s="5" t="s">
        <v>323</v>
      </c>
      <c r="F132" s="6">
        <v>1410</v>
      </c>
      <c r="G132" s="8">
        <v>1420</v>
      </c>
      <c r="H132" s="7">
        <f t="shared" si="3"/>
        <v>0.6809147274183261</v>
      </c>
      <c r="I132" s="9">
        <v>1040</v>
      </c>
      <c r="J132" s="68">
        <v>39164</v>
      </c>
      <c r="K132" s="79" t="s">
        <v>417</v>
      </c>
      <c r="L132" s="10" t="s">
        <v>36</v>
      </c>
      <c r="M132" s="5" t="s">
        <v>324</v>
      </c>
      <c r="N132" s="11">
        <v>4022.27</v>
      </c>
      <c r="O132" s="12">
        <v>11</v>
      </c>
      <c r="P132" s="76">
        <v>100</v>
      </c>
      <c r="Q132" s="39">
        <v>14.9</v>
      </c>
      <c r="S132" s="75"/>
    </row>
    <row r="133" spans="1:19" ht="12" thickBot="1">
      <c r="A133" s="84"/>
      <c r="B133" s="67"/>
      <c r="C133" s="67"/>
      <c r="D133" s="70" t="s">
        <v>7</v>
      </c>
      <c r="E133" s="20"/>
      <c r="F133" s="21">
        <f>SUM(F131:F132)</f>
        <v>2410</v>
      </c>
      <c r="G133" s="23">
        <v>2461</v>
      </c>
      <c r="H133" s="22">
        <f t="shared" si="3"/>
        <v>1.1800923550538738</v>
      </c>
      <c r="I133" s="23">
        <f>SUM(I131:I132)</f>
        <v>1889</v>
      </c>
      <c r="J133" s="24"/>
      <c r="K133" s="24"/>
      <c r="L133" s="25"/>
      <c r="M133" s="20"/>
      <c r="N133" s="26">
        <f>SUM(N131:N132)</f>
        <v>6365.530000000001</v>
      </c>
      <c r="O133" s="27">
        <f>SUM(O131:O132)</f>
        <v>12</v>
      </c>
      <c r="P133" s="78">
        <v>100</v>
      </c>
      <c r="Q133" s="38" t="s">
        <v>8</v>
      </c>
      <c r="S133" s="75"/>
    </row>
    <row r="134" spans="1:19" ht="14.25" customHeight="1" thickTop="1">
      <c r="A134" s="91" t="s">
        <v>326</v>
      </c>
      <c r="B134" s="92"/>
      <c r="C134" s="92"/>
      <c r="D134" s="93"/>
      <c r="E134" s="28"/>
      <c r="F134" s="29">
        <f>SUM(F130,F133)</f>
        <v>210282</v>
      </c>
      <c r="G134" s="31">
        <v>208543</v>
      </c>
      <c r="H134" s="30">
        <f t="shared" si="3"/>
        <v>100</v>
      </c>
      <c r="I134" s="31">
        <f>SUM(I130,I133)</f>
        <v>200882</v>
      </c>
      <c r="J134" s="28"/>
      <c r="K134" s="32"/>
      <c r="L134" s="4"/>
      <c r="M134" s="28"/>
      <c r="N134" s="33">
        <f>SUM(N130,N133)</f>
        <v>383773.5064</v>
      </c>
      <c r="O134" s="34">
        <f>SUM(O130,O133)</f>
        <v>9164</v>
      </c>
      <c r="P134" s="77">
        <v>97.2</v>
      </c>
      <c r="Q134" s="74">
        <v>2.5</v>
      </c>
      <c r="S134" s="75"/>
    </row>
    <row r="136" spans="1:15" ht="11.25">
      <c r="A136" s="71" t="s">
        <v>27</v>
      </c>
      <c r="B136" s="1" t="s">
        <v>29</v>
      </c>
      <c r="N136" s="35"/>
      <c r="O136" s="35"/>
    </row>
    <row r="137" spans="1:7" ht="13.5" customHeight="1">
      <c r="A137" s="71" t="s">
        <v>28</v>
      </c>
      <c r="B137" s="1" t="s">
        <v>30</v>
      </c>
      <c r="G137" s="36"/>
    </row>
    <row r="138" ht="11.25">
      <c r="G138" s="36"/>
    </row>
  </sheetData>
  <sheetProtection/>
  <mergeCells count="24">
    <mergeCell ref="B94:B106"/>
    <mergeCell ref="B107:B129"/>
    <mergeCell ref="F5:F6"/>
    <mergeCell ref="G5:G6"/>
    <mergeCell ref="I5:I6"/>
    <mergeCell ref="H5:H6"/>
    <mergeCell ref="A134:D134"/>
    <mergeCell ref="A5:A6"/>
    <mergeCell ref="A7:A130"/>
    <mergeCell ref="C5:C6"/>
    <mergeCell ref="B5:B6"/>
    <mergeCell ref="D5:D6"/>
    <mergeCell ref="B7:B52"/>
    <mergeCell ref="B53:B93"/>
    <mergeCell ref="O5:O6"/>
    <mergeCell ref="Q5:Q6"/>
    <mergeCell ref="P5:P6"/>
    <mergeCell ref="N5:N6"/>
    <mergeCell ref="A131:A133"/>
    <mergeCell ref="L5:L6"/>
    <mergeCell ref="M5:M6"/>
    <mergeCell ref="E5:E6"/>
    <mergeCell ref="J5:J6"/>
    <mergeCell ref="K5:K6"/>
  </mergeCells>
  <printOptions/>
  <pageMargins left="0.3937007874015748" right="0.3937007874015748" top="0.5905511811023623" bottom="0.5905511811023623" header="0.5118110236220472" footer="0.5118110236220472"/>
  <pageSetup fitToHeight="0" fitToWidth="1" horizontalDpi="600" verticalDpi="600" orientation="landscape" paperSize="8" scale="88" r:id="rId1"/>
</worksheet>
</file>

<file path=xl/worksheets/sheet3.xml><?xml version="1.0" encoding="utf-8"?>
<worksheet xmlns="http://schemas.openxmlformats.org/spreadsheetml/2006/main" xmlns:r="http://schemas.openxmlformats.org/officeDocument/2006/relationships">
  <dimension ref="B2:E37"/>
  <sheetViews>
    <sheetView showGridLines="0" zoomScaleSheetLayoutView="100" zoomScalePageLayoutView="0" workbookViewId="0" topLeftCell="A1">
      <selection activeCell="F27" sqref="F27"/>
    </sheetView>
  </sheetViews>
  <sheetFormatPr defaultColWidth="9.00390625" defaultRowHeight="13.5"/>
  <cols>
    <col min="1" max="2" width="9.00390625" style="97" customWidth="1"/>
    <col min="3" max="3" width="2.875" style="97" customWidth="1"/>
    <col min="4" max="4" width="79.25390625" style="97" customWidth="1"/>
    <col min="5" max="16384" width="9.00390625" style="97" customWidth="1"/>
  </cols>
  <sheetData>
    <row r="1" ht="14.25" thickBot="1"/>
    <row r="2" spans="2:5" s="98" customFormat="1" ht="14.25" thickTop="1">
      <c r="B2" s="43"/>
      <c r="C2" s="44"/>
      <c r="D2" s="44"/>
      <c r="E2" s="45"/>
    </row>
    <row r="3" spans="2:5" s="98" customFormat="1" ht="17.25">
      <c r="B3" s="46"/>
      <c r="C3" s="47" t="s">
        <v>0</v>
      </c>
      <c r="D3" s="48"/>
      <c r="E3" s="49"/>
    </row>
    <row r="4" spans="2:5" s="98" customFormat="1" ht="13.5" customHeight="1">
      <c r="B4" s="46"/>
      <c r="C4" s="48"/>
      <c r="D4" s="48"/>
      <c r="E4" s="49"/>
    </row>
    <row r="5" spans="2:5" s="98" customFormat="1" ht="13.5" customHeight="1">
      <c r="B5" s="46"/>
      <c r="C5" s="48" t="s">
        <v>9</v>
      </c>
      <c r="D5" s="48"/>
      <c r="E5" s="49"/>
    </row>
    <row r="6" spans="2:5" s="98" customFormat="1" ht="22.5">
      <c r="B6" s="46"/>
      <c r="C6" s="48"/>
      <c r="D6" s="50" t="s">
        <v>429</v>
      </c>
      <c r="E6" s="49"/>
    </row>
    <row r="7" spans="2:5" s="98" customFormat="1" ht="13.5" customHeight="1">
      <c r="B7" s="46"/>
      <c r="C7" s="48"/>
      <c r="D7" s="50" t="s">
        <v>430</v>
      </c>
      <c r="E7" s="49"/>
    </row>
    <row r="8" spans="2:5" s="98" customFormat="1" ht="33.75">
      <c r="B8" s="46"/>
      <c r="C8" s="48"/>
      <c r="D8" s="50" t="s">
        <v>431</v>
      </c>
      <c r="E8" s="49"/>
    </row>
    <row r="9" spans="2:5" s="98" customFormat="1" ht="13.5" customHeight="1">
      <c r="B9" s="46"/>
      <c r="C9" s="48" t="s">
        <v>10</v>
      </c>
      <c r="D9" s="48"/>
      <c r="E9" s="49"/>
    </row>
    <row r="10" spans="2:5" s="98" customFormat="1" ht="13.5" customHeight="1">
      <c r="B10" s="46"/>
      <c r="C10" s="51"/>
      <c r="D10" s="99"/>
      <c r="E10" s="49"/>
    </row>
    <row r="11" spans="2:5" s="98" customFormat="1" ht="22.5">
      <c r="B11" s="46"/>
      <c r="C11" s="51"/>
      <c r="D11" s="100" t="s">
        <v>432</v>
      </c>
      <c r="E11" s="49"/>
    </row>
    <row r="12" spans="2:5" s="98" customFormat="1" ht="13.5" customHeight="1">
      <c r="B12" s="46"/>
      <c r="C12" s="51"/>
      <c r="D12" s="99"/>
      <c r="E12" s="49"/>
    </row>
    <row r="13" spans="2:5" s="98" customFormat="1" ht="13.5" customHeight="1">
      <c r="B13" s="46"/>
      <c r="C13" s="51"/>
      <c r="D13" s="100" t="s">
        <v>433</v>
      </c>
      <c r="E13" s="49"/>
    </row>
    <row r="14" spans="2:5" s="98" customFormat="1" ht="13.5" customHeight="1">
      <c r="B14" s="46"/>
      <c r="C14" s="51"/>
      <c r="D14" s="99"/>
      <c r="E14" s="49"/>
    </row>
    <row r="15" spans="2:5" s="98" customFormat="1" ht="22.5" customHeight="1">
      <c r="B15" s="46"/>
      <c r="C15" s="51"/>
      <c r="D15" s="100" t="s">
        <v>434</v>
      </c>
      <c r="E15" s="49"/>
    </row>
    <row r="16" spans="2:5" s="98" customFormat="1" ht="13.5" customHeight="1">
      <c r="B16" s="46"/>
      <c r="C16" s="51"/>
      <c r="D16" s="99"/>
      <c r="E16" s="49"/>
    </row>
    <row r="17" spans="2:5" s="98" customFormat="1" ht="33.75">
      <c r="B17" s="46"/>
      <c r="C17" s="51"/>
      <c r="D17" s="100" t="s">
        <v>435</v>
      </c>
      <c r="E17" s="49"/>
    </row>
    <row r="18" spans="2:5" s="98" customFormat="1" ht="13.5" customHeight="1">
      <c r="B18" s="46"/>
      <c r="C18" s="51"/>
      <c r="D18" s="99"/>
      <c r="E18" s="49"/>
    </row>
    <row r="19" spans="2:5" s="98" customFormat="1" ht="45">
      <c r="B19" s="46"/>
      <c r="C19" s="51"/>
      <c r="D19" s="100" t="s">
        <v>436</v>
      </c>
      <c r="E19" s="49"/>
    </row>
    <row r="20" spans="2:5" s="98" customFormat="1" ht="13.5" customHeight="1">
      <c r="B20" s="46"/>
      <c r="C20" s="51"/>
      <c r="D20" s="99"/>
      <c r="E20" s="49"/>
    </row>
    <row r="21" spans="2:5" s="98" customFormat="1" ht="13.5" customHeight="1">
      <c r="B21" s="46"/>
      <c r="C21" s="51"/>
      <c r="D21" s="100" t="s">
        <v>437</v>
      </c>
      <c r="E21" s="49"/>
    </row>
    <row r="22" spans="2:5" s="98" customFormat="1" ht="13.5" customHeight="1">
      <c r="B22" s="46"/>
      <c r="C22" s="51"/>
      <c r="D22" s="99"/>
      <c r="E22" s="49"/>
    </row>
    <row r="23" spans="2:5" s="98" customFormat="1" ht="22.5">
      <c r="B23" s="46"/>
      <c r="C23" s="51"/>
      <c r="D23" s="100" t="s">
        <v>438</v>
      </c>
      <c r="E23" s="49"/>
    </row>
    <row r="24" spans="2:5" s="98" customFormat="1" ht="13.5" customHeight="1">
      <c r="B24" s="46"/>
      <c r="C24" s="51"/>
      <c r="D24" s="99"/>
      <c r="E24" s="49"/>
    </row>
    <row r="25" spans="2:5" s="98" customFormat="1" ht="33.75">
      <c r="B25" s="46"/>
      <c r="C25" s="51"/>
      <c r="D25" s="100" t="s">
        <v>439</v>
      </c>
      <c r="E25" s="49"/>
    </row>
    <row r="26" spans="2:5" s="98" customFormat="1" ht="13.5" customHeight="1">
      <c r="B26" s="46"/>
      <c r="C26" s="51"/>
      <c r="D26" s="99"/>
      <c r="E26" s="49"/>
    </row>
    <row r="27" spans="2:5" s="98" customFormat="1" ht="13.5" customHeight="1">
      <c r="B27" s="46"/>
      <c r="C27" s="51"/>
      <c r="D27" s="100" t="s">
        <v>440</v>
      </c>
      <c r="E27" s="49"/>
    </row>
    <row r="28" spans="2:5" s="98" customFormat="1" ht="13.5">
      <c r="B28" s="46"/>
      <c r="C28" s="101"/>
      <c r="D28" s="99"/>
      <c r="E28" s="49"/>
    </row>
    <row r="29" spans="2:5" s="98" customFormat="1" ht="33.75">
      <c r="B29" s="46"/>
      <c r="C29" s="101"/>
      <c r="D29" s="100" t="s">
        <v>441</v>
      </c>
      <c r="E29" s="49"/>
    </row>
    <row r="30" spans="2:5" s="98" customFormat="1" ht="13.5">
      <c r="B30" s="46"/>
      <c r="C30" s="101"/>
      <c r="D30" s="99"/>
      <c r="E30" s="49"/>
    </row>
    <row r="31" spans="2:5" s="98" customFormat="1" ht="13.5">
      <c r="B31" s="46"/>
      <c r="C31" s="101"/>
      <c r="D31" s="100" t="s">
        <v>442</v>
      </c>
      <c r="E31" s="49"/>
    </row>
    <row r="32" spans="2:5" s="98" customFormat="1" ht="13.5">
      <c r="B32" s="46"/>
      <c r="C32" s="101"/>
      <c r="D32" s="99"/>
      <c r="E32" s="49"/>
    </row>
    <row r="33" spans="2:5" s="98" customFormat="1" ht="13.5">
      <c r="B33" s="46"/>
      <c r="C33" s="101"/>
      <c r="D33" s="100" t="s">
        <v>443</v>
      </c>
      <c r="E33" s="49"/>
    </row>
    <row r="34" spans="2:5" s="98" customFormat="1" ht="13.5">
      <c r="B34" s="46"/>
      <c r="C34" s="101"/>
      <c r="D34" s="99"/>
      <c r="E34" s="49"/>
    </row>
    <row r="35" spans="2:5" s="98" customFormat="1" ht="13.5">
      <c r="B35" s="46"/>
      <c r="C35" s="101"/>
      <c r="D35" s="100" t="s">
        <v>444</v>
      </c>
      <c r="E35" s="49"/>
    </row>
    <row r="36" spans="2:5" ht="14.25" thickBot="1">
      <c r="B36" s="58"/>
      <c r="C36" s="102"/>
      <c r="D36" s="103"/>
      <c r="E36" s="61"/>
    </row>
    <row r="37" ht="14.25" thickTop="1">
      <c r="D37" s="104"/>
    </row>
  </sheetData>
  <sheetProtection/>
  <printOptions/>
  <pageMargins left="0.7" right="0.7" top="0.75" bottom="0.75" header="0.3" footer="0.3"/>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F806"/>
  <sheetViews>
    <sheetView showGridLines="0" zoomScaleSheetLayoutView="100" zoomScalePageLayoutView="0" workbookViewId="0" topLeftCell="A1">
      <selection activeCell="B2" sqref="B2"/>
    </sheetView>
  </sheetViews>
  <sheetFormatPr defaultColWidth="9.00390625" defaultRowHeight="13.5"/>
  <cols>
    <col min="1" max="1" width="6.375" style="106" customWidth="1"/>
    <col min="2" max="2" width="17.875" style="106" customWidth="1"/>
    <col min="3" max="6" width="14.625" style="106" customWidth="1"/>
    <col min="7" max="7" width="2.375" style="106" customWidth="1"/>
    <col min="8" max="16384" width="9.00390625" style="106" customWidth="1"/>
  </cols>
  <sheetData>
    <row r="1" spans="1:6" ht="11.25" customHeight="1">
      <c r="A1" s="105" t="s">
        <v>445</v>
      </c>
      <c r="B1" s="105"/>
      <c r="C1" s="105"/>
      <c r="D1" s="105"/>
      <c r="E1" s="105"/>
      <c r="F1" s="105"/>
    </row>
    <row r="3" spans="1:6" ht="15" customHeight="1">
      <c r="A3" s="107" t="s">
        <v>446</v>
      </c>
      <c r="B3" s="108"/>
      <c r="C3" s="109" t="s">
        <v>447</v>
      </c>
      <c r="D3" s="109" t="s">
        <v>448</v>
      </c>
      <c r="E3" s="109" t="s">
        <v>449</v>
      </c>
      <c r="F3" s="109" t="s">
        <v>450</v>
      </c>
    </row>
    <row r="4" spans="1:6" ht="11.25">
      <c r="A4" s="107" t="s">
        <v>451</v>
      </c>
      <c r="B4" s="108"/>
      <c r="C4" s="110" t="s">
        <v>452</v>
      </c>
      <c r="D4" s="110" t="s">
        <v>453</v>
      </c>
      <c r="E4" s="110" t="s">
        <v>454</v>
      </c>
      <c r="F4" s="110" t="s">
        <v>455</v>
      </c>
    </row>
    <row r="5" spans="1:6" ht="22.5" customHeight="1">
      <c r="A5" s="107" t="s">
        <v>456</v>
      </c>
      <c r="B5" s="108"/>
      <c r="C5" s="111" t="s">
        <v>457</v>
      </c>
      <c r="D5" s="111" t="s">
        <v>457</v>
      </c>
      <c r="E5" s="111" t="s">
        <v>457</v>
      </c>
      <c r="F5" s="111" t="s">
        <v>457</v>
      </c>
    </row>
    <row r="6" spans="1:6" ht="15" customHeight="1">
      <c r="A6" s="112" t="s">
        <v>458</v>
      </c>
      <c r="B6" s="113"/>
      <c r="C6" s="114">
        <v>34747</v>
      </c>
      <c r="D6" s="114">
        <v>18757</v>
      </c>
      <c r="E6" s="114">
        <v>11260</v>
      </c>
      <c r="F6" s="114">
        <v>10447</v>
      </c>
    </row>
    <row r="7" spans="1:6" ht="15" customHeight="1">
      <c r="A7" s="115" t="s">
        <v>459</v>
      </c>
      <c r="B7" s="116"/>
      <c r="C7" s="117">
        <v>183606</v>
      </c>
      <c r="D7" s="117">
        <v>36030</v>
      </c>
      <c r="E7" s="117">
        <v>16680</v>
      </c>
      <c r="F7" s="117">
        <v>14461</v>
      </c>
    </row>
    <row r="8" spans="1:6" ht="15" customHeight="1">
      <c r="A8" s="118" t="s">
        <v>460</v>
      </c>
      <c r="B8" s="119"/>
      <c r="C8" s="120">
        <v>0.969</v>
      </c>
      <c r="D8" s="120">
        <v>0.977</v>
      </c>
      <c r="E8" s="120">
        <v>0.974</v>
      </c>
      <c r="F8" s="120">
        <v>0.982</v>
      </c>
    </row>
    <row r="9" spans="1:6" ht="15" customHeight="1">
      <c r="A9" s="112" t="s">
        <v>461</v>
      </c>
      <c r="B9" s="113"/>
      <c r="C9" s="121"/>
      <c r="D9" s="121"/>
      <c r="E9" s="121"/>
      <c r="F9" s="121"/>
    </row>
    <row r="10" spans="1:6" ht="15" customHeight="1">
      <c r="A10" s="115" t="s">
        <v>462</v>
      </c>
      <c r="B10" s="116"/>
      <c r="C10" s="117">
        <v>232957</v>
      </c>
      <c r="D10" s="117">
        <v>117765</v>
      </c>
      <c r="E10" s="117">
        <v>69242</v>
      </c>
      <c r="F10" s="117">
        <v>63194</v>
      </c>
    </row>
    <row r="11" spans="1:6" ht="15" customHeight="1">
      <c r="A11" s="122"/>
      <c r="B11" s="123" t="s">
        <v>463</v>
      </c>
      <c r="C11" s="117">
        <v>199682</v>
      </c>
      <c r="D11" s="117">
        <v>109496</v>
      </c>
      <c r="E11" s="117">
        <v>66119</v>
      </c>
      <c r="F11" s="117">
        <v>57071</v>
      </c>
    </row>
    <row r="12" spans="1:6" ht="15" customHeight="1">
      <c r="A12" s="122"/>
      <c r="B12" s="123" t="s">
        <v>464</v>
      </c>
      <c r="C12" s="117">
        <v>33275</v>
      </c>
      <c r="D12" s="117">
        <v>8269</v>
      </c>
      <c r="E12" s="117">
        <v>3123</v>
      </c>
      <c r="F12" s="117">
        <v>6123</v>
      </c>
    </row>
    <row r="13" spans="1:6" ht="15" customHeight="1">
      <c r="A13" s="115" t="s">
        <v>465</v>
      </c>
      <c r="B13" s="116"/>
      <c r="C13" s="117">
        <v>48074</v>
      </c>
      <c r="D13" s="117">
        <v>27675</v>
      </c>
      <c r="E13" s="117">
        <v>14025</v>
      </c>
      <c r="F13" s="117">
        <v>18687</v>
      </c>
    </row>
    <row r="14" spans="1:6" ht="15" customHeight="1">
      <c r="A14" s="122"/>
      <c r="B14" s="123" t="s">
        <v>466</v>
      </c>
      <c r="C14" s="117">
        <v>8177</v>
      </c>
      <c r="D14" s="117">
        <v>4900</v>
      </c>
      <c r="E14" s="117">
        <v>3377</v>
      </c>
      <c r="F14" s="117">
        <v>3240</v>
      </c>
    </row>
    <row r="15" spans="1:6" ht="15" customHeight="1">
      <c r="A15" s="122"/>
      <c r="B15" s="123" t="s">
        <v>467</v>
      </c>
      <c r="C15" s="117">
        <v>23539</v>
      </c>
      <c r="D15" s="117">
        <v>12574</v>
      </c>
      <c r="E15" s="117">
        <v>7041</v>
      </c>
      <c r="F15" s="117">
        <v>9920</v>
      </c>
    </row>
    <row r="16" spans="1:6" ht="15" customHeight="1">
      <c r="A16" s="122"/>
      <c r="B16" s="123" t="s">
        <v>468</v>
      </c>
      <c r="C16" s="117">
        <v>3626</v>
      </c>
      <c r="D16" s="117">
        <v>5525</v>
      </c>
      <c r="E16" s="117">
        <v>1281</v>
      </c>
      <c r="F16" s="117">
        <v>2188</v>
      </c>
    </row>
    <row r="17" spans="1:6" ht="15" customHeight="1">
      <c r="A17" s="122"/>
      <c r="B17" s="123" t="s">
        <v>469</v>
      </c>
      <c r="C17" s="117">
        <v>161</v>
      </c>
      <c r="D17" s="117">
        <v>123</v>
      </c>
      <c r="E17" s="117">
        <v>82</v>
      </c>
      <c r="F17" s="117">
        <v>78</v>
      </c>
    </row>
    <row r="18" spans="1:6" ht="15" customHeight="1">
      <c r="A18" s="122"/>
      <c r="B18" s="123" t="s">
        <v>470</v>
      </c>
      <c r="C18" s="117">
        <v>11065</v>
      </c>
      <c r="D18" s="117">
        <v>1946</v>
      </c>
      <c r="E18" s="117">
        <v>626</v>
      </c>
      <c r="F18" s="117">
        <v>828</v>
      </c>
    </row>
    <row r="19" spans="1:6" ht="15" customHeight="1">
      <c r="A19" s="122"/>
      <c r="B19" s="123" t="s">
        <v>471</v>
      </c>
      <c r="C19" s="117">
        <v>1504</v>
      </c>
      <c r="D19" s="117">
        <v>2605</v>
      </c>
      <c r="E19" s="117">
        <v>1615</v>
      </c>
      <c r="F19" s="117">
        <v>2429</v>
      </c>
    </row>
    <row r="20" spans="1:6" ht="15" customHeight="1">
      <c r="A20" s="115" t="s">
        <v>472</v>
      </c>
      <c r="B20" s="116"/>
      <c r="C20" s="117">
        <v>184883</v>
      </c>
      <c r="D20" s="117">
        <v>90090</v>
      </c>
      <c r="E20" s="117">
        <v>55217</v>
      </c>
      <c r="F20" s="117">
        <v>44507</v>
      </c>
    </row>
    <row r="21" spans="1:6" ht="15" customHeight="1">
      <c r="A21" s="115" t="s">
        <v>473</v>
      </c>
      <c r="B21" s="116"/>
      <c r="C21" s="117">
        <v>30768</v>
      </c>
      <c r="D21" s="117">
        <v>23246</v>
      </c>
      <c r="E21" s="117">
        <v>14862</v>
      </c>
      <c r="F21" s="117">
        <v>12244</v>
      </c>
    </row>
    <row r="22" spans="1:6" ht="15" customHeight="1">
      <c r="A22" s="115" t="s">
        <v>474</v>
      </c>
      <c r="B22" s="116"/>
      <c r="C22" s="117">
        <v>154114</v>
      </c>
      <c r="D22" s="117">
        <v>66844</v>
      </c>
      <c r="E22" s="117">
        <v>40355</v>
      </c>
      <c r="F22" s="117">
        <v>32262</v>
      </c>
    </row>
    <row r="23" spans="1:6" ht="15" customHeight="1">
      <c r="A23" s="115" t="s">
        <v>475</v>
      </c>
      <c r="B23" s="116"/>
      <c r="C23" s="117">
        <v>30372</v>
      </c>
      <c r="D23" s="117">
        <v>6908</v>
      </c>
      <c r="E23" s="117" t="s">
        <v>476</v>
      </c>
      <c r="F23" s="117" t="s">
        <v>476</v>
      </c>
    </row>
    <row r="24" spans="1:6" ht="15" customHeight="1">
      <c r="A24" s="118" t="s">
        <v>477</v>
      </c>
      <c r="B24" s="119"/>
      <c r="C24" s="117">
        <v>154510</v>
      </c>
      <c r="D24" s="117">
        <v>83182</v>
      </c>
      <c r="E24" s="117">
        <v>55217</v>
      </c>
      <c r="F24" s="117">
        <v>44507</v>
      </c>
    </row>
    <row r="25" spans="1:6" ht="15" customHeight="1">
      <c r="A25" s="107" t="s">
        <v>478</v>
      </c>
      <c r="B25" s="108"/>
      <c r="C25" s="124">
        <v>7650</v>
      </c>
      <c r="D25" s="124">
        <v>4500</v>
      </c>
      <c r="E25" s="124">
        <v>2630</v>
      </c>
      <c r="F25" s="124">
        <v>2520</v>
      </c>
    </row>
    <row r="26" spans="1:6" ht="11.25" customHeight="1">
      <c r="A26" s="105"/>
      <c r="B26" s="105"/>
      <c r="C26" s="105"/>
      <c r="D26" s="105"/>
      <c r="E26" s="105"/>
      <c r="F26" s="105"/>
    </row>
    <row r="28" spans="1:6" ht="15" customHeight="1">
      <c r="A28" s="107" t="s">
        <v>446</v>
      </c>
      <c r="B28" s="108"/>
      <c r="C28" s="109" t="s">
        <v>479</v>
      </c>
      <c r="D28" s="109" t="s">
        <v>480</v>
      </c>
      <c r="E28" s="109" t="s">
        <v>481</v>
      </c>
      <c r="F28" s="109" t="s">
        <v>482</v>
      </c>
    </row>
    <row r="29" spans="1:6" ht="21">
      <c r="A29" s="107" t="s">
        <v>451</v>
      </c>
      <c r="B29" s="108"/>
      <c r="C29" s="110" t="s">
        <v>483</v>
      </c>
      <c r="D29" s="110" t="s">
        <v>484</v>
      </c>
      <c r="E29" s="110" t="s">
        <v>485</v>
      </c>
      <c r="F29" s="110" t="s">
        <v>486</v>
      </c>
    </row>
    <row r="30" spans="1:6" ht="22.5" customHeight="1">
      <c r="A30" s="107" t="s">
        <v>456</v>
      </c>
      <c r="B30" s="108"/>
      <c r="C30" s="111" t="s">
        <v>457</v>
      </c>
      <c r="D30" s="111" t="s">
        <v>457</v>
      </c>
      <c r="E30" s="111" t="s">
        <v>457</v>
      </c>
      <c r="F30" s="111" t="s">
        <v>457</v>
      </c>
    </row>
    <row r="31" spans="1:6" ht="15" customHeight="1">
      <c r="A31" s="112" t="s">
        <v>458</v>
      </c>
      <c r="B31" s="113"/>
      <c r="C31" s="114">
        <v>7912</v>
      </c>
      <c r="D31" s="114">
        <v>5910</v>
      </c>
      <c r="E31" s="114">
        <v>10428</v>
      </c>
      <c r="F31" s="114">
        <v>11132</v>
      </c>
    </row>
    <row r="32" spans="1:6" ht="15" customHeight="1">
      <c r="A32" s="115" t="s">
        <v>459</v>
      </c>
      <c r="B32" s="116"/>
      <c r="C32" s="117">
        <v>34129</v>
      </c>
      <c r="D32" s="117">
        <v>10622</v>
      </c>
      <c r="E32" s="117">
        <v>15872</v>
      </c>
      <c r="F32" s="117">
        <v>18613</v>
      </c>
    </row>
    <row r="33" spans="1:6" ht="15" customHeight="1">
      <c r="A33" s="118" t="s">
        <v>460</v>
      </c>
      <c r="B33" s="119"/>
      <c r="C33" s="120">
        <v>0.975</v>
      </c>
      <c r="D33" s="120">
        <v>0.929</v>
      </c>
      <c r="E33" s="120">
        <v>0.944</v>
      </c>
      <c r="F33" s="120">
        <v>0.94</v>
      </c>
    </row>
    <row r="34" spans="1:6" ht="15" customHeight="1">
      <c r="A34" s="112" t="s">
        <v>461</v>
      </c>
      <c r="B34" s="113"/>
      <c r="C34" s="121"/>
      <c r="D34" s="121"/>
      <c r="E34" s="121"/>
      <c r="F34" s="121"/>
    </row>
    <row r="35" spans="1:6" ht="15" customHeight="1">
      <c r="A35" s="115" t="s">
        <v>462</v>
      </c>
      <c r="B35" s="116"/>
      <c r="C35" s="117">
        <v>41623</v>
      </c>
      <c r="D35" s="117">
        <v>36811</v>
      </c>
      <c r="E35" s="117">
        <v>63152</v>
      </c>
      <c r="F35" s="117">
        <v>70079</v>
      </c>
    </row>
    <row r="36" spans="1:6" ht="15" customHeight="1">
      <c r="A36" s="122"/>
      <c r="B36" s="123" t="s">
        <v>463</v>
      </c>
      <c r="C36" s="117">
        <v>40097</v>
      </c>
      <c r="D36" s="117">
        <v>35313</v>
      </c>
      <c r="E36" s="117">
        <v>60389</v>
      </c>
      <c r="F36" s="117">
        <v>67154</v>
      </c>
    </row>
    <row r="37" spans="1:6" ht="15" customHeight="1">
      <c r="A37" s="122"/>
      <c r="B37" s="123" t="s">
        <v>464</v>
      </c>
      <c r="C37" s="117">
        <v>1525</v>
      </c>
      <c r="D37" s="117">
        <v>1498</v>
      </c>
      <c r="E37" s="117">
        <v>2763</v>
      </c>
      <c r="F37" s="117">
        <v>2925</v>
      </c>
    </row>
    <row r="38" spans="1:6" ht="15" customHeight="1">
      <c r="A38" s="115" t="s">
        <v>465</v>
      </c>
      <c r="B38" s="116"/>
      <c r="C38" s="117">
        <v>17777</v>
      </c>
      <c r="D38" s="117">
        <v>10361</v>
      </c>
      <c r="E38" s="117">
        <v>14429</v>
      </c>
      <c r="F38" s="117">
        <v>14519</v>
      </c>
    </row>
    <row r="39" spans="1:6" ht="15" customHeight="1">
      <c r="A39" s="122"/>
      <c r="B39" s="123" t="s">
        <v>466</v>
      </c>
      <c r="C39" s="117">
        <v>2754</v>
      </c>
      <c r="D39" s="117">
        <v>1922</v>
      </c>
      <c r="E39" s="117">
        <v>1922</v>
      </c>
      <c r="F39" s="117">
        <v>2442</v>
      </c>
    </row>
    <row r="40" spans="1:6" ht="15" customHeight="1">
      <c r="A40" s="122"/>
      <c r="B40" s="123" t="s">
        <v>467</v>
      </c>
      <c r="C40" s="117">
        <v>11608</v>
      </c>
      <c r="D40" s="117">
        <v>5580</v>
      </c>
      <c r="E40" s="117">
        <v>8336</v>
      </c>
      <c r="F40" s="117">
        <v>8960</v>
      </c>
    </row>
    <row r="41" spans="1:6" ht="15" customHeight="1">
      <c r="A41" s="122"/>
      <c r="B41" s="123" t="s">
        <v>468</v>
      </c>
      <c r="C41" s="117">
        <v>1383</v>
      </c>
      <c r="D41" s="117">
        <v>1589</v>
      </c>
      <c r="E41" s="117">
        <v>2498</v>
      </c>
      <c r="F41" s="117">
        <v>1500</v>
      </c>
    </row>
    <row r="42" spans="1:6" ht="15" customHeight="1">
      <c r="A42" s="122"/>
      <c r="B42" s="123" t="s">
        <v>469</v>
      </c>
      <c r="C42" s="117">
        <v>45</v>
      </c>
      <c r="D42" s="117">
        <v>52</v>
      </c>
      <c r="E42" s="117">
        <v>86</v>
      </c>
      <c r="F42" s="117">
        <v>68</v>
      </c>
    </row>
    <row r="43" spans="1:6" ht="15" customHeight="1">
      <c r="A43" s="122"/>
      <c r="B43" s="123" t="s">
        <v>470</v>
      </c>
      <c r="C43" s="117">
        <v>1272</v>
      </c>
      <c r="D43" s="117">
        <v>382</v>
      </c>
      <c r="E43" s="117">
        <v>379</v>
      </c>
      <c r="F43" s="117">
        <v>340</v>
      </c>
    </row>
    <row r="44" spans="1:6" ht="15" customHeight="1">
      <c r="A44" s="122"/>
      <c r="B44" s="123" t="s">
        <v>471</v>
      </c>
      <c r="C44" s="117">
        <v>713</v>
      </c>
      <c r="D44" s="117">
        <v>834</v>
      </c>
      <c r="E44" s="117">
        <v>1205</v>
      </c>
      <c r="F44" s="117">
        <v>1207</v>
      </c>
    </row>
    <row r="45" spans="1:6" ht="15" customHeight="1">
      <c r="A45" s="115" t="s">
        <v>472</v>
      </c>
      <c r="B45" s="116"/>
      <c r="C45" s="117">
        <v>23846</v>
      </c>
      <c r="D45" s="117">
        <v>26450</v>
      </c>
      <c r="E45" s="117">
        <v>48722</v>
      </c>
      <c r="F45" s="117">
        <v>55559</v>
      </c>
    </row>
    <row r="46" spans="1:6" ht="15" customHeight="1">
      <c r="A46" s="115" t="s">
        <v>473</v>
      </c>
      <c r="B46" s="116"/>
      <c r="C46" s="117">
        <v>11061</v>
      </c>
      <c r="D46" s="117">
        <v>8197</v>
      </c>
      <c r="E46" s="117">
        <v>14292</v>
      </c>
      <c r="F46" s="117">
        <v>11288</v>
      </c>
    </row>
    <row r="47" spans="1:6" ht="15" customHeight="1">
      <c r="A47" s="115" t="s">
        <v>474</v>
      </c>
      <c r="B47" s="116"/>
      <c r="C47" s="117">
        <v>12784</v>
      </c>
      <c r="D47" s="117">
        <v>18252</v>
      </c>
      <c r="E47" s="117">
        <v>34430</v>
      </c>
      <c r="F47" s="117">
        <v>44271</v>
      </c>
    </row>
    <row r="48" spans="1:6" ht="15" customHeight="1">
      <c r="A48" s="115" t="s">
        <v>475</v>
      </c>
      <c r="B48" s="116"/>
      <c r="C48" s="117" t="s">
        <v>476</v>
      </c>
      <c r="D48" s="117" t="s">
        <v>476</v>
      </c>
      <c r="E48" s="117" t="s">
        <v>476</v>
      </c>
      <c r="F48" s="117" t="s">
        <v>476</v>
      </c>
    </row>
    <row r="49" spans="1:6" ht="15" customHeight="1">
      <c r="A49" s="118" t="s">
        <v>477</v>
      </c>
      <c r="B49" s="119"/>
      <c r="C49" s="117">
        <v>23846</v>
      </c>
      <c r="D49" s="117">
        <v>26450</v>
      </c>
      <c r="E49" s="117">
        <v>48722</v>
      </c>
      <c r="F49" s="117">
        <v>55559</v>
      </c>
    </row>
    <row r="50" spans="1:6" ht="15" customHeight="1">
      <c r="A50" s="107" t="s">
        <v>478</v>
      </c>
      <c r="B50" s="108"/>
      <c r="C50" s="124">
        <v>2220</v>
      </c>
      <c r="D50" s="124">
        <v>1200</v>
      </c>
      <c r="E50" s="124">
        <v>2300</v>
      </c>
      <c r="F50" s="124">
        <v>2910</v>
      </c>
    </row>
    <row r="51" spans="1:6" ht="11.25" customHeight="1">
      <c r="A51" s="105"/>
      <c r="B51" s="105"/>
      <c r="C51" s="105"/>
      <c r="D51" s="105"/>
      <c r="E51" s="105"/>
      <c r="F51" s="105"/>
    </row>
    <row r="53" spans="1:6" ht="15" customHeight="1">
      <c r="A53" s="107" t="s">
        <v>446</v>
      </c>
      <c r="B53" s="108"/>
      <c r="C53" s="109" t="s">
        <v>487</v>
      </c>
      <c r="D53" s="109" t="s">
        <v>488</v>
      </c>
      <c r="E53" s="109" t="s">
        <v>489</v>
      </c>
      <c r="F53" s="109" t="s">
        <v>490</v>
      </c>
    </row>
    <row r="54" spans="1:6" ht="11.25">
      <c r="A54" s="107" t="s">
        <v>451</v>
      </c>
      <c r="B54" s="108"/>
      <c r="C54" s="110" t="s">
        <v>491</v>
      </c>
      <c r="D54" s="110" t="s">
        <v>492</v>
      </c>
      <c r="E54" s="110" t="s">
        <v>493</v>
      </c>
      <c r="F54" s="110" t="s">
        <v>494</v>
      </c>
    </row>
    <row r="55" spans="1:6" ht="22.5" customHeight="1">
      <c r="A55" s="107" t="s">
        <v>456</v>
      </c>
      <c r="B55" s="108"/>
      <c r="C55" s="111" t="s">
        <v>457</v>
      </c>
      <c r="D55" s="111" t="s">
        <v>457</v>
      </c>
      <c r="E55" s="111" t="s">
        <v>457</v>
      </c>
      <c r="F55" s="111" t="s">
        <v>457</v>
      </c>
    </row>
    <row r="56" spans="1:6" ht="15" customHeight="1">
      <c r="A56" s="112" t="s">
        <v>458</v>
      </c>
      <c r="B56" s="113"/>
      <c r="C56" s="114">
        <v>11053</v>
      </c>
      <c r="D56" s="114">
        <v>7690</v>
      </c>
      <c r="E56" s="114">
        <v>8324</v>
      </c>
      <c r="F56" s="114">
        <v>5227</v>
      </c>
    </row>
    <row r="57" spans="1:6" ht="15" customHeight="1">
      <c r="A57" s="115" t="s">
        <v>459</v>
      </c>
      <c r="B57" s="116"/>
      <c r="C57" s="117">
        <v>17846</v>
      </c>
      <c r="D57" s="117">
        <v>35577</v>
      </c>
      <c r="E57" s="117">
        <v>9781</v>
      </c>
      <c r="F57" s="117">
        <v>8048</v>
      </c>
    </row>
    <row r="58" spans="1:6" ht="15" customHeight="1">
      <c r="A58" s="118" t="s">
        <v>460</v>
      </c>
      <c r="B58" s="119"/>
      <c r="C58" s="120">
        <v>0.985</v>
      </c>
      <c r="D58" s="120">
        <v>0.946</v>
      </c>
      <c r="E58" s="120">
        <v>1</v>
      </c>
      <c r="F58" s="120">
        <v>0.909</v>
      </c>
    </row>
    <row r="59" spans="1:6" ht="15" customHeight="1">
      <c r="A59" s="112" t="s">
        <v>461</v>
      </c>
      <c r="B59" s="113"/>
      <c r="C59" s="121"/>
      <c r="D59" s="121"/>
      <c r="E59" s="121"/>
      <c r="F59" s="121"/>
    </row>
    <row r="60" spans="1:6" ht="15" customHeight="1">
      <c r="A60" s="115" t="s">
        <v>462</v>
      </c>
      <c r="B60" s="116"/>
      <c r="C60" s="117">
        <v>67959</v>
      </c>
      <c r="D60" s="117">
        <v>47865</v>
      </c>
      <c r="E60" s="117">
        <v>50481</v>
      </c>
      <c r="F60" s="117">
        <v>32532</v>
      </c>
    </row>
    <row r="61" spans="1:6" ht="15" customHeight="1">
      <c r="A61" s="122"/>
      <c r="B61" s="123" t="s">
        <v>463</v>
      </c>
      <c r="C61" s="117">
        <v>66051</v>
      </c>
      <c r="D61" s="117">
        <v>46370</v>
      </c>
      <c r="E61" s="117">
        <v>49000</v>
      </c>
      <c r="F61" s="117">
        <v>30543</v>
      </c>
    </row>
    <row r="62" spans="1:6" ht="15" customHeight="1">
      <c r="A62" s="122"/>
      <c r="B62" s="123" t="s">
        <v>464</v>
      </c>
      <c r="C62" s="117">
        <v>1908</v>
      </c>
      <c r="D62" s="117">
        <v>1494</v>
      </c>
      <c r="E62" s="117">
        <v>1480</v>
      </c>
      <c r="F62" s="117">
        <v>1988</v>
      </c>
    </row>
    <row r="63" spans="1:6" ht="15" customHeight="1">
      <c r="A63" s="115" t="s">
        <v>465</v>
      </c>
      <c r="B63" s="116"/>
      <c r="C63" s="117">
        <v>12457</v>
      </c>
      <c r="D63" s="117">
        <v>11446</v>
      </c>
      <c r="E63" s="117">
        <v>10965</v>
      </c>
      <c r="F63" s="117">
        <v>9932</v>
      </c>
    </row>
    <row r="64" spans="1:6" ht="15" customHeight="1">
      <c r="A64" s="122"/>
      <c r="B64" s="123" t="s">
        <v>466</v>
      </c>
      <c r="C64" s="117">
        <v>2779</v>
      </c>
      <c r="D64" s="117">
        <v>1817</v>
      </c>
      <c r="E64" s="117">
        <v>2231</v>
      </c>
      <c r="F64" s="117">
        <v>1653</v>
      </c>
    </row>
    <row r="65" spans="1:6" ht="15" customHeight="1">
      <c r="A65" s="122"/>
      <c r="B65" s="123" t="s">
        <v>467</v>
      </c>
      <c r="C65" s="117">
        <v>5688</v>
      </c>
      <c r="D65" s="117">
        <v>5101</v>
      </c>
      <c r="E65" s="117">
        <v>6218</v>
      </c>
      <c r="F65" s="117">
        <v>5739</v>
      </c>
    </row>
    <row r="66" spans="1:6" ht="15" customHeight="1">
      <c r="A66" s="122"/>
      <c r="B66" s="123" t="s">
        <v>468</v>
      </c>
      <c r="C66" s="117">
        <v>1918</v>
      </c>
      <c r="D66" s="117">
        <v>3032</v>
      </c>
      <c r="E66" s="117">
        <v>935</v>
      </c>
      <c r="F66" s="117">
        <v>995</v>
      </c>
    </row>
    <row r="67" spans="1:6" ht="15" customHeight="1">
      <c r="A67" s="122"/>
      <c r="B67" s="123" t="s">
        <v>469</v>
      </c>
      <c r="C67" s="117">
        <v>72</v>
      </c>
      <c r="D67" s="117">
        <v>56</v>
      </c>
      <c r="E67" s="117">
        <v>57</v>
      </c>
      <c r="F67" s="117">
        <v>41</v>
      </c>
    </row>
    <row r="68" spans="1:6" ht="15" customHeight="1">
      <c r="A68" s="122"/>
      <c r="B68" s="123" t="s">
        <v>470</v>
      </c>
      <c r="C68" s="117">
        <v>620</v>
      </c>
      <c r="D68" s="117">
        <v>325</v>
      </c>
      <c r="E68" s="117">
        <v>448</v>
      </c>
      <c r="F68" s="117">
        <v>302</v>
      </c>
    </row>
    <row r="69" spans="1:6" ht="15" customHeight="1">
      <c r="A69" s="122"/>
      <c r="B69" s="123" t="s">
        <v>471</v>
      </c>
      <c r="C69" s="117">
        <v>1378</v>
      </c>
      <c r="D69" s="117">
        <v>1111</v>
      </c>
      <c r="E69" s="117">
        <v>1073</v>
      </c>
      <c r="F69" s="117">
        <v>1200</v>
      </c>
    </row>
    <row r="70" spans="1:6" ht="15" customHeight="1">
      <c r="A70" s="115" t="s">
        <v>472</v>
      </c>
      <c r="B70" s="116"/>
      <c r="C70" s="117">
        <v>55501</v>
      </c>
      <c r="D70" s="117">
        <v>36419</v>
      </c>
      <c r="E70" s="117">
        <v>39516</v>
      </c>
      <c r="F70" s="117">
        <v>22599</v>
      </c>
    </row>
    <row r="71" spans="1:6" ht="15" customHeight="1">
      <c r="A71" s="115" t="s">
        <v>473</v>
      </c>
      <c r="B71" s="116"/>
      <c r="C71" s="117">
        <v>13210</v>
      </c>
      <c r="D71" s="117">
        <v>7861</v>
      </c>
      <c r="E71" s="117">
        <v>10440</v>
      </c>
      <c r="F71" s="117">
        <v>5855</v>
      </c>
    </row>
    <row r="72" spans="1:6" ht="15" customHeight="1">
      <c r="A72" s="115" t="s">
        <v>474</v>
      </c>
      <c r="B72" s="116"/>
      <c r="C72" s="117">
        <v>42291</v>
      </c>
      <c r="D72" s="117">
        <v>28557</v>
      </c>
      <c r="E72" s="117">
        <v>29075</v>
      </c>
      <c r="F72" s="117">
        <v>16743</v>
      </c>
    </row>
    <row r="73" spans="1:6" ht="15" customHeight="1">
      <c r="A73" s="115" t="s">
        <v>475</v>
      </c>
      <c r="B73" s="116"/>
      <c r="C73" s="117" t="s">
        <v>476</v>
      </c>
      <c r="D73" s="117" t="s">
        <v>476</v>
      </c>
      <c r="E73" s="117" t="s">
        <v>476</v>
      </c>
      <c r="F73" s="117" t="s">
        <v>476</v>
      </c>
    </row>
    <row r="74" spans="1:6" ht="15" customHeight="1">
      <c r="A74" s="118" t="s">
        <v>477</v>
      </c>
      <c r="B74" s="119"/>
      <c r="C74" s="117">
        <v>55501</v>
      </c>
      <c r="D74" s="117">
        <v>36419</v>
      </c>
      <c r="E74" s="117">
        <v>39516</v>
      </c>
      <c r="F74" s="117">
        <v>22599</v>
      </c>
    </row>
    <row r="75" spans="1:6" ht="15" customHeight="1">
      <c r="A75" s="107" t="s">
        <v>478</v>
      </c>
      <c r="B75" s="108"/>
      <c r="C75" s="124">
        <v>2690</v>
      </c>
      <c r="D75" s="124">
        <v>1865</v>
      </c>
      <c r="E75" s="124">
        <v>1800</v>
      </c>
      <c r="F75" s="124">
        <v>1400</v>
      </c>
    </row>
    <row r="76" spans="1:6" ht="11.25" customHeight="1">
      <c r="A76" s="105"/>
      <c r="B76" s="105"/>
      <c r="C76" s="105"/>
      <c r="D76" s="105"/>
      <c r="E76" s="105"/>
      <c r="F76" s="105"/>
    </row>
    <row r="78" spans="1:6" ht="15" customHeight="1">
      <c r="A78" s="107" t="s">
        <v>446</v>
      </c>
      <c r="B78" s="108"/>
      <c r="C78" s="109" t="s">
        <v>495</v>
      </c>
      <c r="D78" s="109" t="s">
        <v>496</v>
      </c>
      <c r="E78" s="109" t="s">
        <v>497</v>
      </c>
      <c r="F78" s="109" t="s">
        <v>498</v>
      </c>
    </row>
    <row r="79" spans="1:6" ht="11.25">
      <c r="A79" s="107" t="s">
        <v>451</v>
      </c>
      <c r="B79" s="108"/>
      <c r="C79" s="110" t="s">
        <v>327</v>
      </c>
      <c r="D79" s="110" t="s">
        <v>328</v>
      </c>
      <c r="E79" s="110" t="s">
        <v>329</v>
      </c>
      <c r="F79" s="110" t="s">
        <v>330</v>
      </c>
    </row>
    <row r="80" spans="1:6" ht="22.5" customHeight="1">
      <c r="A80" s="107" t="s">
        <v>456</v>
      </c>
      <c r="B80" s="108"/>
      <c r="C80" s="111" t="s">
        <v>457</v>
      </c>
      <c r="D80" s="111" t="s">
        <v>457</v>
      </c>
      <c r="E80" s="111" t="s">
        <v>457</v>
      </c>
      <c r="F80" s="111" t="s">
        <v>457</v>
      </c>
    </row>
    <row r="81" spans="1:6" ht="15" customHeight="1">
      <c r="A81" s="112" t="s">
        <v>458</v>
      </c>
      <c r="B81" s="113"/>
      <c r="C81" s="114">
        <v>12362</v>
      </c>
      <c r="D81" s="114">
        <v>10233</v>
      </c>
      <c r="E81" s="114">
        <v>9577</v>
      </c>
      <c r="F81" s="114">
        <v>6669</v>
      </c>
    </row>
    <row r="82" spans="1:6" ht="15" customHeight="1">
      <c r="A82" s="115" t="s">
        <v>459</v>
      </c>
      <c r="B82" s="116"/>
      <c r="C82" s="117">
        <v>24919</v>
      </c>
      <c r="D82" s="117">
        <v>16284</v>
      </c>
      <c r="E82" s="117">
        <v>20876</v>
      </c>
      <c r="F82" s="117">
        <v>10481</v>
      </c>
    </row>
    <row r="83" spans="1:6" ht="15" customHeight="1">
      <c r="A83" s="118" t="s">
        <v>460</v>
      </c>
      <c r="B83" s="119"/>
      <c r="C83" s="120">
        <v>0.916</v>
      </c>
      <c r="D83" s="120">
        <v>0.907</v>
      </c>
      <c r="E83" s="120">
        <v>0.976</v>
      </c>
      <c r="F83" s="120">
        <v>1</v>
      </c>
    </row>
    <row r="84" spans="1:6" ht="15" customHeight="1">
      <c r="A84" s="112" t="s">
        <v>461</v>
      </c>
      <c r="B84" s="113"/>
      <c r="C84" s="121"/>
      <c r="D84" s="121"/>
      <c r="E84" s="121"/>
      <c r="F84" s="121"/>
    </row>
    <row r="85" spans="1:6" ht="15" customHeight="1">
      <c r="A85" s="115" t="s">
        <v>462</v>
      </c>
      <c r="B85" s="116"/>
      <c r="C85" s="117">
        <v>76922</v>
      </c>
      <c r="D85" s="117">
        <v>63091</v>
      </c>
      <c r="E85" s="117">
        <v>58462</v>
      </c>
      <c r="F85" s="117">
        <v>44829</v>
      </c>
    </row>
    <row r="86" spans="1:6" ht="15" customHeight="1">
      <c r="A86" s="122"/>
      <c r="B86" s="123" t="s">
        <v>463</v>
      </c>
      <c r="C86" s="117">
        <v>72806</v>
      </c>
      <c r="D86" s="117">
        <v>58592</v>
      </c>
      <c r="E86" s="117">
        <v>55385</v>
      </c>
      <c r="F86" s="117">
        <v>38827</v>
      </c>
    </row>
    <row r="87" spans="1:6" ht="15" customHeight="1">
      <c r="A87" s="122"/>
      <c r="B87" s="123" t="s">
        <v>464</v>
      </c>
      <c r="C87" s="117">
        <v>4115</v>
      </c>
      <c r="D87" s="117">
        <v>4499</v>
      </c>
      <c r="E87" s="117">
        <v>3077</v>
      </c>
      <c r="F87" s="117">
        <v>6001</v>
      </c>
    </row>
    <row r="88" spans="1:6" ht="15" customHeight="1">
      <c r="A88" s="115" t="s">
        <v>465</v>
      </c>
      <c r="B88" s="116"/>
      <c r="C88" s="117">
        <v>18052</v>
      </c>
      <c r="D88" s="117">
        <v>20930</v>
      </c>
      <c r="E88" s="117">
        <v>12034</v>
      </c>
      <c r="F88" s="117">
        <v>14059</v>
      </c>
    </row>
    <row r="89" spans="1:6" ht="15" customHeight="1">
      <c r="A89" s="122"/>
      <c r="B89" s="123" t="s">
        <v>466</v>
      </c>
      <c r="C89" s="117">
        <v>4623</v>
      </c>
      <c r="D89" s="117">
        <v>4383</v>
      </c>
      <c r="E89" s="117">
        <v>3076</v>
      </c>
      <c r="F89" s="117">
        <v>2548</v>
      </c>
    </row>
    <row r="90" spans="1:6" ht="15" customHeight="1">
      <c r="A90" s="122"/>
      <c r="B90" s="123" t="s">
        <v>467</v>
      </c>
      <c r="C90" s="117">
        <v>8907</v>
      </c>
      <c r="D90" s="117">
        <v>8533</v>
      </c>
      <c r="E90" s="117">
        <v>5208</v>
      </c>
      <c r="F90" s="117">
        <v>5671</v>
      </c>
    </row>
    <row r="91" spans="1:6" ht="15" customHeight="1">
      <c r="A91" s="122"/>
      <c r="B91" s="123" t="s">
        <v>468</v>
      </c>
      <c r="C91" s="117">
        <v>2516</v>
      </c>
      <c r="D91" s="117">
        <v>4158</v>
      </c>
      <c r="E91" s="117">
        <v>1888</v>
      </c>
      <c r="F91" s="117">
        <v>4307</v>
      </c>
    </row>
    <row r="92" spans="1:6" ht="15" customHeight="1">
      <c r="A92" s="122"/>
      <c r="B92" s="123" t="s">
        <v>469</v>
      </c>
      <c r="C92" s="117">
        <v>88</v>
      </c>
      <c r="D92" s="117">
        <v>91</v>
      </c>
      <c r="E92" s="117">
        <v>73</v>
      </c>
      <c r="F92" s="117">
        <v>57</v>
      </c>
    </row>
    <row r="93" spans="1:6" ht="15" customHeight="1">
      <c r="A93" s="122"/>
      <c r="B93" s="123" t="s">
        <v>470</v>
      </c>
      <c r="C93" s="117">
        <v>831</v>
      </c>
      <c r="D93" s="117">
        <v>2441</v>
      </c>
      <c r="E93" s="117">
        <v>491</v>
      </c>
      <c r="F93" s="117">
        <v>448</v>
      </c>
    </row>
    <row r="94" spans="1:6" ht="15" customHeight="1">
      <c r="A94" s="122"/>
      <c r="B94" s="123" t="s">
        <v>471</v>
      </c>
      <c r="C94" s="117">
        <v>1085</v>
      </c>
      <c r="D94" s="117">
        <v>1323</v>
      </c>
      <c r="E94" s="117">
        <v>1296</v>
      </c>
      <c r="F94" s="117">
        <v>1026</v>
      </c>
    </row>
    <row r="95" spans="1:6" ht="15" customHeight="1">
      <c r="A95" s="115" t="s">
        <v>472</v>
      </c>
      <c r="B95" s="116"/>
      <c r="C95" s="117">
        <v>58869</v>
      </c>
      <c r="D95" s="117">
        <v>42161</v>
      </c>
      <c r="E95" s="117">
        <v>46428</v>
      </c>
      <c r="F95" s="117">
        <v>30769</v>
      </c>
    </row>
    <row r="96" spans="1:6" ht="15" customHeight="1">
      <c r="A96" s="115" t="s">
        <v>473</v>
      </c>
      <c r="B96" s="116"/>
      <c r="C96" s="117">
        <v>8031</v>
      </c>
      <c r="D96" s="117">
        <v>5682</v>
      </c>
      <c r="E96" s="117">
        <v>8051</v>
      </c>
      <c r="F96" s="117">
        <v>3187</v>
      </c>
    </row>
    <row r="97" spans="1:6" ht="15" customHeight="1">
      <c r="A97" s="115" t="s">
        <v>474</v>
      </c>
      <c r="B97" s="116"/>
      <c r="C97" s="117">
        <v>50838</v>
      </c>
      <c r="D97" s="117">
        <v>36478</v>
      </c>
      <c r="E97" s="117">
        <v>38377</v>
      </c>
      <c r="F97" s="117">
        <v>27582</v>
      </c>
    </row>
    <row r="98" spans="1:6" ht="15" customHeight="1">
      <c r="A98" s="115" t="s">
        <v>475</v>
      </c>
      <c r="B98" s="116"/>
      <c r="C98" s="117">
        <v>292</v>
      </c>
      <c r="D98" s="117">
        <v>3450</v>
      </c>
      <c r="E98" s="117" t="s">
        <v>476</v>
      </c>
      <c r="F98" s="117">
        <v>442</v>
      </c>
    </row>
    <row r="99" spans="1:6" ht="15" customHeight="1">
      <c r="A99" s="118" t="s">
        <v>477</v>
      </c>
      <c r="B99" s="119"/>
      <c r="C99" s="117">
        <v>58577</v>
      </c>
      <c r="D99" s="117">
        <v>38710</v>
      </c>
      <c r="E99" s="117">
        <v>46428</v>
      </c>
      <c r="F99" s="117">
        <v>30327</v>
      </c>
    </row>
    <row r="100" spans="1:6" ht="15" customHeight="1">
      <c r="A100" s="107" t="s">
        <v>478</v>
      </c>
      <c r="B100" s="108"/>
      <c r="C100" s="124">
        <v>2352</v>
      </c>
      <c r="D100" s="124">
        <v>2143</v>
      </c>
      <c r="E100" s="124">
        <v>1770</v>
      </c>
      <c r="F100" s="124">
        <v>1393</v>
      </c>
    </row>
    <row r="101" spans="1:6" ht="11.25" customHeight="1">
      <c r="A101" s="105"/>
      <c r="B101" s="105"/>
      <c r="C101" s="105"/>
      <c r="D101" s="105"/>
      <c r="E101" s="105"/>
      <c r="F101" s="105"/>
    </row>
    <row r="103" spans="1:6" ht="15" customHeight="1">
      <c r="A103" s="107" t="s">
        <v>446</v>
      </c>
      <c r="B103" s="108"/>
      <c r="C103" s="109" t="s">
        <v>499</v>
      </c>
      <c r="D103" s="109" t="s">
        <v>500</v>
      </c>
      <c r="E103" s="109" t="s">
        <v>501</v>
      </c>
      <c r="F103" s="109" t="s">
        <v>502</v>
      </c>
    </row>
    <row r="104" spans="1:6" ht="11.25">
      <c r="A104" s="107" t="s">
        <v>451</v>
      </c>
      <c r="B104" s="108"/>
      <c r="C104" s="110" t="s">
        <v>331</v>
      </c>
      <c r="D104" s="110" t="s">
        <v>332</v>
      </c>
      <c r="E104" s="110" t="s">
        <v>333</v>
      </c>
      <c r="F104" s="110" t="s">
        <v>334</v>
      </c>
    </row>
    <row r="105" spans="1:6" ht="22.5" customHeight="1">
      <c r="A105" s="107" t="s">
        <v>456</v>
      </c>
      <c r="B105" s="108"/>
      <c r="C105" s="111" t="s">
        <v>457</v>
      </c>
      <c r="D105" s="111" t="s">
        <v>457</v>
      </c>
      <c r="E105" s="111" t="s">
        <v>457</v>
      </c>
      <c r="F105" s="111" t="s">
        <v>457</v>
      </c>
    </row>
    <row r="106" spans="1:6" ht="15" customHeight="1">
      <c r="A106" s="112" t="s">
        <v>458</v>
      </c>
      <c r="B106" s="113"/>
      <c r="C106" s="114">
        <v>6839</v>
      </c>
      <c r="D106" s="114">
        <v>6337</v>
      </c>
      <c r="E106" s="114">
        <v>5086</v>
      </c>
      <c r="F106" s="114">
        <v>4665</v>
      </c>
    </row>
    <row r="107" spans="1:6" ht="15" customHeight="1">
      <c r="A107" s="115" t="s">
        <v>459</v>
      </c>
      <c r="B107" s="116"/>
      <c r="C107" s="117">
        <v>8409</v>
      </c>
      <c r="D107" s="117">
        <v>7924</v>
      </c>
      <c r="E107" s="117">
        <v>7863</v>
      </c>
      <c r="F107" s="117">
        <v>6120</v>
      </c>
    </row>
    <row r="108" spans="1:6" ht="15" customHeight="1">
      <c r="A108" s="118" t="s">
        <v>460</v>
      </c>
      <c r="B108" s="119"/>
      <c r="C108" s="120">
        <v>0.91</v>
      </c>
      <c r="D108" s="120">
        <v>0.926</v>
      </c>
      <c r="E108" s="120">
        <v>0.919</v>
      </c>
      <c r="F108" s="120">
        <v>1</v>
      </c>
    </row>
    <row r="109" spans="1:6" ht="15" customHeight="1">
      <c r="A109" s="112" t="s">
        <v>461</v>
      </c>
      <c r="B109" s="113"/>
      <c r="C109" s="121"/>
      <c r="D109" s="121"/>
      <c r="E109" s="121"/>
      <c r="F109" s="121"/>
    </row>
    <row r="110" spans="1:6" ht="15" customHeight="1">
      <c r="A110" s="115" t="s">
        <v>462</v>
      </c>
      <c r="B110" s="116"/>
      <c r="C110" s="117">
        <v>41130</v>
      </c>
      <c r="D110" s="117">
        <v>40552</v>
      </c>
      <c r="E110" s="117">
        <v>33059</v>
      </c>
      <c r="F110" s="117">
        <v>29047</v>
      </c>
    </row>
    <row r="111" spans="1:6" ht="15" customHeight="1">
      <c r="A111" s="122"/>
      <c r="B111" s="123" t="s">
        <v>463</v>
      </c>
      <c r="C111" s="117">
        <v>38274</v>
      </c>
      <c r="D111" s="117">
        <v>38996</v>
      </c>
      <c r="E111" s="117">
        <v>31577</v>
      </c>
      <c r="F111" s="117">
        <v>27692</v>
      </c>
    </row>
    <row r="112" spans="1:6" ht="15" customHeight="1">
      <c r="A112" s="122"/>
      <c r="B112" s="123" t="s">
        <v>464</v>
      </c>
      <c r="C112" s="117">
        <v>2855</v>
      </c>
      <c r="D112" s="117">
        <v>1556</v>
      </c>
      <c r="E112" s="117">
        <v>1482</v>
      </c>
      <c r="F112" s="117">
        <v>1354</v>
      </c>
    </row>
    <row r="113" spans="1:6" ht="15" customHeight="1">
      <c r="A113" s="115" t="s">
        <v>465</v>
      </c>
      <c r="B113" s="116"/>
      <c r="C113" s="117">
        <v>13371</v>
      </c>
      <c r="D113" s="117">
        <v>10281</v>
      </c>
      <c r="E113" s="117">
        <v>8398</v>
      </c>
      <c r="F113" s="117">
        <v>4861</v>
      </c>
    </row>
    <row r="114" spans="1:6" ht="15" customHeight="1">
      <c r="A114" s="122"/>
      <c r="B114" s="123" t="s">
        <v>466</v>
      </c>
      <c r="C114" s="117">
        <v>2433</v>
      </c>
      <c r="D114" s="117">
        <v>2567</v>
      </c>
      <c r="E114" s="117">
        <v>1945</v>
      </c>
      <c r="F114" s="117">
        <v>1467</v>
      </c>
    </row>
    <row r="115" spans="1:6" ht="15" customHeight="1">
      <c r="A115" s="122"/>
      <c r="B115" s="123" t="s">
        <v>467</v>
      </c>
      <c r="C115" s="117">
        <v>5385</v>
      </c>
      <c r="D115" s="117">
        <v>3372</v>
      </c>
      <c r="E115" s="117">
        <v>3431</v>
      </c>
      <c r="F115" s="117">
        <v>2383</v>
      </c>
    </row>
    <row r="116" spans="1:6" ht="15" customHeight="1">
      <c r="A116" s="122"/>
      <c r="B116" s="123" t="s">
        <v>468</v>
      </c>
      <c r="C116" s="117">
        <v>2810</v>
      </c>
      <c r="D116" s="117">
        <v>1396</v>
      </c>
      <c r="E116" s="117">
        <v>1920</v>
      </c>
      <c r="F116" s="117">
        <v>27</v>
      </c>
    </row>
    <row r="117" spans="1:6" ht="15" customHeight="1">
      <c r="A117" s="122"/>
      <c r="B117" s="123" t="s">
        <v>469</v>
      </c>
      <c r="C117" s="117">
        <v>58</v>
      </c>
      <c r="D117" s="117">
        <v>59</v>
      </c>
      <c r="E117" s="117">
        <v>48</v>
      </c>
      <c r="F117" s="117">
        <v>42</v>
      </c>
    </row>
    <row r="118" spans="1:6" ht="15" customHeight="1">
      <c r="A118" s="122"/>
      <c r="B118" s="123" t="s">
        <v>470</v>
      </c>
      <c r="C118" s="117">
        <v>1511</v>
      </c>
      <c r="D118" s="117">
        <v>1607</v>
      </c>
      <c r="E118" s="117">
        <v>504</v>
      </c>
      <c r="F118" s="117">
        <v>495</v>
      </c>
    </row>
    <row r="119" spans="1:6" ht="15" customHeight="1">
      <c r="A119" s="122"/>
      <c r="B119" s="123" t="s">
        <v>471</v>
      </c>
      <c r="C119" s="117">
        <v>1172</v>
      </c>
      <c r="D119" s="117">
        <v>1278</v>
      </c>
      <c r="E119" s="117">
        <v>547</v>
      </c>
      <c r="F119" s="117">
        <v>445</v>
      </c>
    </row>
    <row r="120" spans="1:6" ht="15" customHeight="1">
      <c r="A120" s="115" t="s">
        <v>472</v>
      </c>
      <c r="B120" s="116"/>
      <c r="C120" s="117">
        <v>27758</v>
      </c>
      <c r="D120" s="117">
        <v>30271</v>
      </c>
      <c r="E120" s="117">
        <v>24661</v>
      </c>
      <c r="F120" s="117">
        <v>24186</v>
      </c>
    </row>
    <row r="121" spans="1:6" ht="15" customHeight="1">
      <c r="A121" s="115" t="s">
        <v>473</v>
      </c>
      <c r="B121" s="116"/>
      <c r="C121" s="117">
        <v>6584</v>
      </c>
      <c r="D121" s="117">
        <v>6389</v>
      </c>
      <c r="E121" s="117">
        <v>5347</v>
      </c>
      <c r="F121" s="117">
        <v>4880</v>
      </c>
    </row>
    <row r="122" spans="1:6" ht="15" customHeight="1">
      <c r="A122" s="115" t="s">
        <v>474</v>
      </c>
      <c r="B122" s="116"/>
      <c r="C122" s="117">
        <v>21174</v>
      </c>
      <c r="D122" s="117">
        <v>23881</v>
      </c>
      <c r="E122" s="117">
        <v>19313</v>
      </c>
      <c r="F122" s="117">
        <v>19306</v>
      </c>
    </row>
    <row r="123" spans="1:6" ht="15" customHeight="1">
      <c r="A123" s="115" t="s">
        <v>475</v>
      </c>
      <c r="B123" s="116"/>
      <c r="C123" s="117">
        <v>1160</v>
      </c>
      <c r="D123" s="117">
        <v>653</v>
      </c>
      <c r="E123" s="117">
        <v>535</v>
      </c>
      <c r="F123" s="117" t="s">
        <v>476</v>
      </c>
    </row>
    <row r="124" spans="1:6" ht="15" customHeight="1">
      <c r="A124" s="118" t="s">
        <v>477</v>
      </c>
      <c r="B124" s="119"/>
      <c r="C124" s="117">
        <v>26598</v>
      </c>
      <c r="D124" s="117">
        <v>29617</v>
      </c>
      <c r="E124" s="117">
        <v>24125</v>
      </c>
      <c r="F124" s="117">
        <v>24186</v>
      </c>
    </row>
    <row r="125" spans="1:6" ht="15" customHeight="1">
      <c r="A125" s="107" t="s">
        <v>478</v>
      </c>
      <c r="B125" s="108"/>
      <c r="C125" s="124">
        <v>1279</v>
      </c>
      <c r="D125" s="124">
        <v>1138</v>
      </c>
      <c r="E125" s="124">
        <v>932</v>
      </c>
      <c r="F125" s="124">
        <v>825</v>
      </c>
    </row>
    <row r="126" spans="1:6" ht="11.25" customHeight="1">
      <c r="A126" s="105"/>
      <c r="B126" s="105"/>
      <c r="C126" s="105"/>
      <c r="D126" s="105"/>
      <c r="E126" s="105"/>
      <c r="F126" s="105"/>
    </row>
    <row r="128" spans="1:6" ht="15" customHeight="1">
      <c r="A128" s="107" t="s">
        <v>446</v>
      </c>
      <c r="B128" s="108"/>
      <c r="C128" s="109" t="s">
        <v>503</v>
      </c>
      <c r="D128" s="109" t="s">
        <v>504</v>
      </c>
      <c r="E128" s="109" t="s">
        <v>505</v>
      </c>
      <c r="F128" s="109" t="s">
        <v>506</v>
      </c>
    </row>
    <row r="129" spans="1:6" ht="11.25">
      <c r="A129" s="107" t="s">
        <v>451</v>
      </c>
      <c r="B129" s="108"/>
      <c r="C129" s="110" t="s">
        <v>335</v>
      </c>
      <c r="D129" s="110" t="s">
        <v>336</v>
      </c>
      <c r="E129" s="110" t="s">
        <v>337</v>
      </c>
      <c r="F129" s="110" t="s">
        <v>338</v>
      </c>
    </row>
    <row r="130" spans="1:6" ht="22.5" customHeight="1">
      <c r="A130" s="107" t="s">
        <v>456</v>
      </c>
      <c r="B130" s="108"/>
      <c r="C130" s="111" t="s">
        <v>457</v>
      </c>
      <c r="D130" s="111" t="s">
        <v>457</v>
      </c>
      <c r="E130" s="111" t="s">
        <v>457</v>
      </c>
      <c r="F130" s="111" t="s">
        <v>457</v>
      </c>
    </row>
    <row r="131" spans="1:6" ht="15" customHeight="1">
      <c r="A131" s="112" t="s">
        <v>458</v>
      </c>
      <c r="B131" s="113"/>
      <c r="C131" s="114">
        <v>4372</v>
      </c>
      <c r="D131" s="114">
        <v>3531</v>
      </c>
      <c r="E131" s="114">
        <v>3258</v>
      </c>
      <c r="F131" s="114">
        <v>2901</v>
      </c>
    </row>
    <row r="132" spans="1:6" ht="15" customHeight="1">
      <c r="A132" s="115" t="s">
        <v>459</v>
      </c>
      <c r="B132" s="116"/>
      <c r="C132" s="117">
        <v>5396</v>
      </c>
      <c r="D132" s="117">
        <v>5974</v>
      </c>
      <c r="E132" s="117">
        <v>4676</v>
      </c>
      <c r="F132" s="117">
        <v>3673</v>
      </c>
    </row>
    <row r="133" spans="1:6" ht="15" customHeight="1">
      <c r="A133" s="118" t="s">
        <v>460</v>
      </c>
      <c r="B133" s="119"/>
      <c r="C133" s="120">
        <v>1</v>
      </c>
      <c r="D133" s="120">
        <v>1</v>
      </c>
      <c r="E133" s="120">
        <v>1</v>
      </c>
      <c r="F133" s="120">
        <v>0.92</v>
      </c>
    </row>
    <row r="134" spans="1:6" ht="15" customHeight="1">
      <c r="A134" s="112" t="s">
        <v>461</v>
      </c>
      <c r="B134" s="113"/>
      <c r="C134" s="121"/>
      <c r="D134" s="121"/>
      <c r="E134" s="121"/>
      <c r="F134" s="121"/>
    </row>
    <row r="135" spans="1:6" ht="15" customHeight="1">
      <c r="A135" s="115" t="s">
        <v>462</v>
      </c>
      <c r="B135" s="116"/>
      <c r="C135" s="117">
        <v>24205</v>
      </c>
      <c r="D135" s="117">
        <v>21460</v>
      </c>
      <c r="E135" s="117">
        <v>19145</v>
      </c>
      <c r="F135" s="117">
        <v>23510</v>
      </c>
    </row>
    <row r="136" spans="1:6" ht="15" customHeight="1">
      <c r="A136" s="122"/>
      <c r="B136" s="123" t="s">
        <v>463</v>
      </c>
      <c r="C136" s="117">
        <v>23176</v>
      </c>
      <c r="D136" s="117">
        <v>21030</v>
      </c>
      <c r="E136" s="117">
        <v>18848</v>
      </c>
      <c r="F136" s="117">
        <v>17393</v>
      </c>
    </row>
    <row r="137" spans="1:6" ht="15" customHeight="1">
      <c r="A137" s="122"/>
      <c r="B137" s="123" t="s">
        <v>464</v>
      </c>
      <c r="C137" s="117">
        <v>1029</v>
      </c>
      <c r="D137" s="117">
        <v>429</v>
      </c>
      <c r="E137" s="117">
        <v>297</v>
      </c>
      <c r="F137" s="117">
        <v>6117</v>
      </c>
    </row>
    <row r="138" spans="1:6" ht="15" customHeight="1">
      <c r="A138" s="115" t="s">
        <v>465</v>
      </c>
      <c r="B138" s="116"/>
      <c r="C138" s="117">
        <v>9505</v>
      </c>
      <c r="D138" s="117">
        <v>5759</v>
      </c>
      <c r="E138" s="117">
        <v>8098</v>
      </c>
      <c r="F138" s="117">
        <v>12519</v>
      </c>
    </row>
    <row r="139" spans="1:6" ht="15" customHeight="1">
      <c r="A139" s="122"/>
      <c r="B139" s="123" t="s">
        <v>466</v>
      </c>
      <c r="C139" s="117">
        <v>1467</v>
      </c>
      <c r="D139" s="117">
        <v>951</v>
      </c>
      <c r="E139" s="117">
        <v>967</v>
      </c>
      <c r="F139" s="117">
        <v>992</v>
      </c>
    </row>
    <row r="140" spans="1:6" ht="15" customHeight="1">
      <c r="A140" s="122"/>
      <c r="B140" s="123" t="s">
        <v>467</v>
      </c>
      <c r="C140" s="117">
        <v>2749</v>
      </c>
      <c r="D140" s="117">
        <v>2920</v>
      </c>
      <c r="E140" s="117">
        <v>2070</v>
      </c>
      <c r="F140" s="117">
        <v>3396</v>
      </c>
    </row>
    <row r="141" spans="1:6" ht="15" customHeight="1">
      <c r="A141" s="122"/>
      <c r="B141" s="123" t="s">
        <v>468</v>
      </c>
      <c r="C141" s="117">
        <v>3762</v>
      </c>
      <c r="D141" s="117">
        <v>948</v>
      </c>
      <c r="E141" s="117">
        <v>4138</v>
      </c>
      <c r="F141" s="117">
        <v>7002</v>
      </c>
    </row>
    <row r="142" spans="1:6" ht="15" customHeight="1">
      <c r="A142" s="122"/>
      <c r="B142" s="123" t="s">
        <v>469</v>
      </c>
      <c r="C142" s="117">
        <v>38</v>
      </c>
      <c r="D142" s="117">
        <v>26</v>
      </c>
      <c r="E142" s="117">
        <v>23</v>
      </c>
      <c r="F142" s="117">
        <v>30</v>
      </c>
    </row>
    <row r="143" spans="1:6" ht="15" customHeight="1">
      <c r="A143" s="122"/>
      <c r="B143" s="123" t="s">
        <v>470</v>
      </c>
      <c r="C143" s="117">
        <v>246</v>
      </c>
      <c r="D143" s="117">
        <v>195</v>
      </c>
      <c r="E143" s="117">
        <v>221</v>
      </c>
      <c r="F143" s="117">
        <v>381</v>
      </c>
    </row>
    <row r="144" spans="1:6" ht="15" customHeight="1">
      <c r="A144" s="122"/>
      <c r="B144" s="123" t="s">
        <v>471</v>
      </c>
      <c r="C144" s="117">
        <v>1241</v>
      </c>
      <c r="D144" s="117">
        <v>716</v>
      </c>
      <c r="E144" s="117">
        <v>677</v>
      </c>
      <c r="F144" s="117">
        <v>715</v>
      </c>
    </row>
    <row r="145" spans="1:6" ht="15" customHeight="1">
      <c r="A145" s="115" t="s">
        <v>472</v>
      </c>
      <c r="B145" s="116"/>
      <c r="C145" s="117">
        <v>14700</v>
      </c>
      <c r="D145" s="117">
        <v>15700</v>
      </c>
      <c r="E145" s="117">
        <v>11046</v>
      </c>
      <c r="F145" s="117">
        <v>10991</v>
      </c>
    </row>
    <row r="146" spans="1:6" ht="15" customHeight="1">
      <c r="A146" s="115" t="s">
        <v>473</v>
      </c>
      <c r="B146" s="116"/>
      <c r="C146" s="117">
        <v>2837</v>
      </c>
      <c r="D146" s="117">
        <v>1853</v>
      </c>
      <c r="E146" s="117">
        <v>1810</v>
      </c>
      <c r="F146" s="117">
        <v>1972</v>
      </c>
    </row>
    <row r="147" spans="1:6" ht="15" customHeight="1">
      <c r="A147" s="115" t="s">
        <v>474</v>
      </c>
      <c r="B147" s="116"/>
      <c r="C147" s="117">
        <v>11862</v>
      </c>
      <c r="D147" s="117">
        <v>13846</v>
      </c>
      <c r="E147" s="117">
        <v>9236</v>
      </c>
      <c r="F147" s="117">
        <v>9019</v>
      </c>
    </row>
    <row r="148" spans="1:6" ht="15" customHeight="1">
      <c r="A148" s="115" t="s">
        <v>475</v>
      </c>
      <c r="B148" s="116"/>
      <c r="C148" s="117">
        <v>579</v>
      </c>
      <c r="D148" s="117">
        <v>106</v>
      </c>
      <c r="E148" s="117">
        <v>215</v>
      </c>
      <c r="F148" s="117">
        <v>425</v>
      </c>
    </row>
    <row r="149" spans="1:6" ht="15" customHeight="1">
      <c r="A149" s="118" t="s">
        <v>477</v>
      </c>
      <c r="B149" s="119"/>
      <c r="C149" s="117">
        <v>14120</v>
      </c>
      <c r="D149" s="117">
        <v>15593</v>
      </c>
      <c r="E149" s="117">
        <v>10831</v>
      </c>
      <c r="F149" s="117">
        <v>10566</v>
      </c>
    </row>
    <row r="150" spans="1:6" ht="15" customHeight="1">
      <c r="A150" s="107" t="s">
        <v>478</v>
      </c>
      <c r="B150" s="108"/>
      <c r="C150" s="124">
        <v>887</v>
      </c>
      <c r="D150" s="124">
        <v>608</v>
      </c>
      <c r="E150" s="124">
        <v>555</v>
      </c>
      <c r="F150" s="124">
        <v>464</v>
      </c>
    </row>
    <row r="151" spans="1:6" ht="11.25" customHeight="1">
      <c r="A151" s="105"/>
      <c r="B151" s="105"/>
      <c r="C151" s="105"/>
      <c r="D151" s="105"/>
      <c r="E151" s="105"/>
      <c r="F151" s="105"/>
    </row>
    <row r="153" spans="1:6" ht="15" customHeight="1">
      <c r="A153" s="107" t="s">
        <v>446</v>
      </c>
      <c r="B153" s="108"/>
      <c r="C153" s="109" t="s">
        <v>507</v>
      </c>
      <c r="D153" s="109" t="s">
        <v>508</v>
      </c>
      <c r="E153" s="109" t="s">
        <v>509</v>
      </c>
      <c r="F153" s="109" t="s">
        <v>510</v>
      </c>
    </row>
    <row r="154" spans="1:6" ht="11.25">
      <c r="A154" s="107" t="s">
        <v>451</v>
      </c>
      <c r="B154" s="108"/>
      <c r="C154" s="110" t="s">
        <v>339</v>
      </c>
      <c r="D154" s="110" t="s">
        <v>340</v>
      </c>
      <c r="E154" s="110" t="s">
        <v>341</v>
      </c>
      <c r="F154" s="110" t="s">
        <v>342</v>
      </c>
    </row>
    <row r="155" spans="1:6" ht="22.5" customHeight="1">
      <c r="A155" s="107" t="s">
        <v>456</v>
      </c>
      <c r="B155" s="108"/>
      <c r="C155" s="111" t="s">
        <v>457</v>
      </c>
      <c r="D155" s="111" t="s">
        <v>457</v>
      </c>
      <c r="E155" s="111" t="s">
        <v>457</v>
      </c>
      <c r="F155" s="111" t="s">
        <v>457</v>
      </c>
    </row>
    <row r="156" spans="1:6" ht="15" customHeight="1">
      <c r="A156" s="112" t="s">
        <v>458</v>
      </c>
      <c r="B156" s="113"/>
      <c r="C156" s="114">
        <v>2270</v>
      </c>
      <c r="D156" s="114">
        <v>5854</v>
      </c>
      <c r="E156" s="114">
        <v>6451</v>
      </c>
      <c r="F156" s="114">
        <v>5339</v>
      </c>
    </row>
    <row r="157" spans="1:6" ht="15" customHeight="1">
      <c r="A157" s="115" t="s">
        <v>459</v>
      </c>
      <c r="B157" s="116"/>
      <c r="C157" s="117">
        <v>3410</v>
      </c>
      <c r="D157" s="117">
        <v>9108</v>
      </c>
      <c r="E157" s="117">
        <v>10712</v>
      </c>
      <c r="F157" s="117">
        <v>9559</v>
      </c>
    </row>
    <row r="158" spans="1:6" ht="15" customHeight="1">
      <c r="A158" s="118" t="s">
        <v>460</v>
      </c>
      <c r="B158" s="119"/>
      <c r="C158" s="120">
        <v>0.899</v>
      </c>
      <c r="D158" s="120">
        <v>1</v>
      </c>
      <c r="E158" s="120">
        <v>0.981</v>
      </c>
      <c r="F158" s="120">
        <v>1</v>
      </c>
    </row>
    <row r="159" spans="1:6" ht="15" customHeight="1">
      <c r="A159" s="112" t="s">
        <v>461</v>
      </c>
      <c r="B159" s="113"/>
      <c r="C159" s="121"/>
      <c r="D159" s="121"/>
      <c r="E159" s="121"/>
      <c r="F159" s="121"/>
    </row>
    <row r="160" spans="1:6" ht="15" customHeight="1">
      <c r="A160" s="115" t="s">
        <v>462</v>
      </c>
      <c r="B160" s="116"/>
      <c r="C160" s="117">
        <v>12977</v>
      </c>
      <c r="D160" s="117">
        <v>36484</v>
      </c>
      <c r="E160" s="117">
        <v>40026</v>
      </c>
      <c r="F160" s="117">
        <v>31373</v>
      </c>
    </row>
    <row r="161" spans="1:6" ht="15" customHeight="1">
      <c r="A161" s="122"/>
      <c r="B161" s="123" t="s">
        <v>463</v>
      </c>
      <c r="C161" s="117">
        <v>12262</v>
      </c>
      <c r="D161" s="117">
        <v>33948</v>
      </c>
      <c r="E161" s="117">
        <v>38896</v>
      </c>
      <c r="F161" s="117">
        <v>30988</v>
      </c>
    </row>
    <row r="162" spans="1:6" ht="15" customHeight="1">
      <c r="A162" s="122"/>
      <c r="B162" s="123" t="s">
        <v>464</v>
      </c>
      <c r="C162" s="117">
        <v>714</v>
      </c>
      <c r="D162" s="117">
        <v>2535</v>
      </c>
      <c r="E162" s="117">
        <v>1130</v>
      </c>
      <c r="F162" s="117">
        <v>385</v>
      </c>
    </row>
    <row r="163" spans="1:6" ht="15" customHeight="1">
      <c r="A163" s="115" t="s">
        <v>465</v>
      </c>
      <c r="B163" s="116"/>
      <c r="C163" s="117">
        <v>5211</v>
      </c>
      <c r="D163" s="117">
        <v>8318</v>
      </c>
      <c r="E163" s="117">
        <v>7956</v>
      </c>
      <c r="F163" s="117">
        <v>5967</v>
      </c>
    </row>
    <row r="164" spans="1:6" ht="15" customHeight="1">
      <c r="A164" s="122"/>
      <c r="B164" s="123" t="s">
        <v>466</v>
      </c>
      <c r="C164" s="117">
        <v>884</v>
      </c>
      <c r="D164" s="117">
        <v>2077</v>
      </c>
      <c r="E164" s="117">
        <v>2157</v>
      </c>
      <c r="F164" s="117">
        <v>1834</v>
      </c>
    </row>
    <row r="165" spans="1:6" ht="15" customHeight="1">
      <c r="A165" s="122"/>
      <c r="B165" s="123" t="s">
        <v>467</v>
      </c>
      <c r="C165" s="117">
        <v>2564</v>
      </c>
      <c r="D165" s="117">
        <v>3383</v>
      </c>
      <c r="E165" s="117">
        <v>2937</v>
      </c>
      <c r="F165" s="117">
        <v>2675</v>
      </c>
    </row>
    <row r="166" spans="1:6" ht="15" customHeight="1">
      <c r="A166" s="122"/>
      <c r="B166" s="123" t="s">
        <v>468</v>
      </c>
      <c r="C166" s="117">
        <v>1326</v>
      </c>
      <c r="D166" s="117">
        <v>1160</v>
      </c>
      <c r="E166" s="117">
        <v>1182</v>
      </c>
      <c r="F166" s="117">
        <v>253</v>
      </c>
    </row>
    <row r="167" spans="1:6" ht="15" customHeight="1">
      <c r="A167" s="122"/>
      <c r="B167" s="123" t="s">
        <v>469</v>
      </c>
      <c r="C167" s="117">
        <v>23</v>
      </c>
      <c r="D167" s="117">
        <v>55</v>
      </c>
      <c r="E167" s="117">
        <v>58</v>
      </c>
      <c r="F167" s="117">
        <v>48</v>
      </c>
    </row>
    <row r="168" spans="1:6" ht="15" customHeight="1">
      <c r="A168" s="122"/>
      <c r="B168" s="123" t="s">
        <v>470</v>
      </c>
      <c r="C168" s="117">
        <v>232</v>
      </c>
      <c r="D168" s="117">
        <v>589</v>
      </c>
      <c r="E168" s="117">
        <v>506</v>
      </c>
      <c r="F168" s="117">
        <v>284</v>
      </c>
    </row>
    <row r="169" spans="1:6" ht="15" customHeight="1">
      <c r="A169" s="122"/>
      <c r="B169" s="123" t="s">
        <v>471</v>
      </c>
      <c r="C169" s="117">
        <v>179</v>
      </c>
      <c r="D169" s="117">
        <v>1052</v>
      </c>
      <c r="E169" s="117">
        <v>1114</v>
      </c>
      <c r="F169" s="117">
        <v>870</v>
      </c>
    </row>
    <row r="170" spans="1:6" ht="15" customHeight="1">
      <c r="A170" s="115" t="s">
        <v>472</v>
      </c>
      <c r="B170" s="116"/>
      <c r="C170" s="117">
        <v>7766</v>
      </c>
      <c r="D170" s="117">
        <v>28165</v>
      </c>
      <c r="E170" s="117">
        <v>32070</v>
      </c>
      <c r="F170" s="117">
        <v>25405</v>
      </c>
    </row>
    <row r="171" spans="1:6" ht="15" customHeight="1">
      <c r="A171" s="115" t="s">
        <v>473</v>
      </c>
      <c r="B171" s="116"/>
      <c r="C171" s="117">
        <v>2174</v>
      </c>
      <c r="D171" s="117">
        <v>5935</v>
      </c>
      <c r="E171" s="117">
        <v>6526</v>
      </c>
      <c r="F171" s="117">
        <v>4074</v>
      </c>
    </row>
    <row r="172" spans="1:6" ht="15" customHeight="1">
      <c r="A172" s="115" t="s">
        <v>474</v>
      </c>
      <c r="B172" s="116"/>
      <c r="C172" s="117">
        <v>5591</v>
      </c>
      <c r="D172" s="117">
        <v>22230</v>
      </c>
      <c r="E172" s="117">
        <v>25543</v>
      </c>
      <c r="F172" s="117">
        <v>21331</v>
      </c>
    </row>
    <row r="173" spans="1:6" ht="15" customHeight="1">
      <c r="A173" s="115" t="s">
        <v>475</v>
      </c>
      <c r="B173" s="116"/>
      <c r="C173" s="117">
        <v>104</v>
      </c>
      <c r="D173" s="117" t="s">
        <v>476</v>
      </c>
      <c r="E173" s="117" t="s">
        <v>476</v>
      </c>
      <c r="F173" s="117" t="s">
        <v>476</v>
      </c>
    </row>
    <row r="174" spans="1:6" ht="15" customHeight="1">
      <c r="A174" s="118" t="s">
        <v>477</v>
      </c>
      <c r="B174" s="119"/>
      <c r="C174" s="117">
        <v>7662</v>
      </c>
      <c r="D174" s="117">
        <v>28165</v>
      </c>
      <c r="E174" s="117">
        <v>32070</v>
      </c>
      <c r="F174" s="117">
        <v>25405</v>
      </c>
    </row>
    <row r="175" spans="1:6" ht="15" customHeight="1">
      <c r="A175" s="107" t="s">
        <v>478</v>
      </c>
      <c r="B175" s="108"/>
      <c r="C175" s="124">
        <v>424</v>
      </c>
      <c r="D175" s="124">
        <v>947</v>
      </c>
      <c r="E175" s="124">
        <v>1070</v>
      </c>
      <c r="F175" s="124">
        <v>914</v>
      </c>
    </row>
    <row r="176" spans="1:6" ht="11.25" customHeight="1">
      <c r="A176" s="105"/>
      <c r="B176" s="105"/>
      <c r="C176" s="105"/>
      <c r="D176" s="105"/>
      <c r="E176" s="105"/>
      <c r="F176" s="105"/>
    </row>
    <row r="178" spans="1:6" ht="15" customHeight="1">
      <c r="A178" s="107" t="s">
        <v>446</v>
      </c>
      <c r="B178" s="108"/>
      <c r="C178" s="109" t="s">
        <v>511</v>
      </c>
      <c r="D178" s="109" t="s">
        <v>512</v>
      </c>
      <c r="E178" s="109" t="s">
        <v>513</v>
      </c>
      <c r="F178" s="109" t="s">
        <v>514</v>
      </c>
    </row>
    <row r="179" spans="1:6" ht="11.25">
      <c r="A179" s="107" t="s">
        <v>451</v>
      </c>
      <c r="B179" s="108"/>
      <c r="C179" s="110" t="s">
        <v>343</v>
      </c>
      <c r="D179" s="110" t="s">
        <v>344</v>
      </c>
      <c r="E179" s="110" t="s">
        <v>345</v>
      </c>
      <c r="F179" s="110" t="s">
        <v>346</v>
      </c>
    </row>
    <row r="180" spans="1:6" ht="22.5" customHeight="1">
      <c r="A180" s="107" t="s">
        <v>456</v>
      </c>
      <c r="B180" s="108"/>
      <c r="C180" s="111" t="s">
        <v>457</v>
      </c>
      <c r="D180" s="111" t="s">
        <v>457</v>
      </c>
      <c r="E180" s="111" t="s">
        <v>457</v>
      </c>
      <c r="F180" s="111" t="s">
        <v>457</v>
      </c>
    </row>
    <row r="181" spans="1:6" ht="15" customHeight="1">
      <c r="A181" s="112" t="s">
        <v>458</v>
      </c>
      <c r="B181" s="113"/>
      <c r="C181" s="114">
        <v>7691</v>
      </c>
      <c r="D181" s="114">
        <v>6766</v>
      </c>
      <c r="E181" s="114">
        <v>4031</v>
      </c>
      <c r="F181" s="114">
        <v>14000</v>
      </c>
    </row>
    <row r="182" spans="1:6" ht="15" customHeight="1">
      <c r="A182" s="115" t="s">
        <v>459</v>
      </c>
      <c r="B182" s="116"/>
      <c r="C182" s="117">
        <v>10350</v>
      </c>
      <c r="D182" s="117">
        <v>7553</v>
      </c>
      <c r="E182" s="117">
        <v>5321</v>
      </c>
      <c r="F182" s="117" t="s">
        <v>476</v>
      </c>
    </row>
    <row r="183" spans="1:6" ht="15" customHeight="1">
      <c r="A183" s="118" t="s">
        <v>460</v>
      </c>
      <c r="B183" s="119"/>
      <c r="C183" s="120">
        <v>0.956</v>
      </c>
      <c r="D183" s="120">
        <v>1</v>
      </c>
      <c r="E183" s="120">
        <v>0.977</v>
      </c>
      <c r="F183" s="120">
        <v>1</v>
      </c>
    </row>
    <row r="184" spans="1:6" ht="15" customHeight="1">
      <c r="A184" s="112" t="s">
        <v>461</v>
      </c>
      <c r="B184" s="113"/>
      <c r="C184" s="121"/>
      <c r="D184" s="121"/>
      <c r="E184" s="121"/>
      <c r="F184" s="121"/>
    </row>
    <row r="185" spans="1:6" ht="15" customHeight="1">
      <c r="A185" s="115" t="s">
        <v>462</v>
      </c>
      <c r="B185" s="116"/>
      <c r="C185" s="117">
        <v>47891</v>
      </c>
      <c r="D185" s="117">
        <v>40168</v>
      </c>
      <c r="E185" s="117">
        <v>24611</v>
      </c>
      <c r="F185" s="117">
        <v>84270</v>
      </c>
    </row>
    <row r="186" spans="1:6" ht="15" customHeight="1">
      <c r="A186" s="122"/>
      <c r="B186" s="123" t="s">
        <v>463</v>
      </c>
      <c r="C186" s="117">
        <v>45275</v>
      </c>
      <c r="D186" s="117">
        <v>39350</v>
      </c>
      <c r="E186" s="117">
        <v>24158</v>
      </c>
      <c r="F186" s="117">
        <v>84000</v>
      </c>
    </row>
    <row r="187" spans="1:6" ht="15" customHeight="1">
      <c r="A187" s="122"/>
      <c r="B187" s="123" t="s">
        <v>464</v>
      </c>
      <c r="C187" s="117">
        <v>2615</v>
      </c>
      <c r="D187" s="117">
        <v>817</v>
      </c>
      <c r="E187" s="117">
        <v>452</v>
      </c>
      <c r="F187" s="117">
        <v>270</v>
      </c>
    </row>
    <row r="188" spans="1:6" ht="15" customHeight="1">
      <c r="A188" s="115" t="s">
        <v>465</v>
      </c>
      <c r="B188" s="116"/>
      <c r="C188" s="117">
        <v>10688</v>
      </c>
      <c r="D188" s="117">
        <v>9422</v>
      </c>
      <c r="E188" s="117">
        <v>5105</v>
      </c>
      <c r="F188" s="117">
        <v>13577</v>
      </c>
    </row>
    <row r="189" spans="1:6" ht="15" customHeight="1">
      <c r="A189" s="122"/>
      <c r="B189" s="123" t="s">
        <v>466</v>
      </c>
      <c r="C189" s="117">
        <v>2465</v>
      </c>
      <c r="D189" s="117">
        <v>1913</v>
      </c>
      <c r="E189" s="117">
        <v>1261</v>
      </c>
      <c r="F189" s="117">
        <v>4414</v>
      </c>
    </row>
    <row r="190" spans="1:6" ht="15" customHeight="1">
      <c r="A190" s="122"/>
      <c r="B190" s="123" t="s">
        <v>467</v>
      </c>
      <c r="C190" s="117">
        <v>5365</v>
      </c>
      <c r="D190" s="117">
        <v>4033</v>
      </c>
      <c r="E190" s="117">
        <v>2031</v>
      </c>
      <c r="F190" s="117">
        <v>5753</v>
      </c>
    </row>
    <row r="191" spans="1:6" ht="15" customHeight="1">
      <c r="A191" s="122"/>
      <c r="B191" s="123" t="s">
        <v>468</v>
      </c>
      <c r="C191" s="117">
        <v>1082</v>
      </c>
      <c r="D191" s="117">
        <v>1941</v>
      </c>
      <c r="E191" s="117">
        <v>451</v>
      </c>
      <c r="F191" s="117">
        <v>708</v>
      </c>
    </row>
    <row r="192" spans="1:6" ht="15" customHeight="1">
      <c r="A192" s="122"/>
      <c r="B192" s="123" t="s">
        <v>469</v>
      </c>
      <c r="C192" s="117">
        <v>84</v>
      </c>
      <c r="D192" s="117">
        <v>50</v>
      </c>
      <c r="E192" s="117">
        <v>38</v>
      </c>
      <c r="F192" s="117">
        <v>121</v>
      </c>
    </row>
    <row r="193" spans="1:6" ht="15" customHeight="1">
      <c r="A193" s="122"/>
      <c r="B193" s="123" t="s">
        <v>470</v>
      </c>
      <c r="C193" s="117">
        <v>541</v>
      </c>
      <c r="D193" s="117">
        <v>430</v>
      </c>
      <c r="E193" s="117">
        <v>393</v>
      </c>
      <c r="F193" s="117">
        <v>638</v>
      </c>
    </row>
    <row r="194" spans="1:6" ht="15" customHeight="1">
      <c r="A194" s="122"/>
      <c r="B194" s="123" t="s">
        <v>471</v>
      </c>
      <c r="C194" s="117">
        <v>1149</v>
      </c>
      <c r="D194" s="117">
        <v>1052</v>
      </c>
      <c r="E194" s="117">
        <v>929</v>
      </c>
      <c r="F194" s="117">
        <v>1940</v>
      </c>
    </row>
    <row r="195" spans="1:6" ht="15" customHeight="1">
      <c r="A195" s="115" t="s">
        <v>472</v>
      </c>
      <c r="B195" s="116"/>
      <c r="C195" s="117">
        <v>37202</v>
      </c>
      <c r="D195" s="117">
        <v>30746</v>
      </c>
      <c r="E195" s="117">
        <v>19506</v>
      </c>
      <c r="F195" s="117">
        <v>70693</v>
      </c>
    </row>
    <row r="196" spans="1:6" ht="15" customHeight="1">
      <c r="A196" s="115" t="s">
        <v>473</v>
      </c>
      <c r="B196" s="116"/>
      <c r="C196" s="117">
        <v>7749</v>
      </c>
      <c r="D196" s="117">
        <v>5457</v>
      </c>
      <c r="E196" s="117">
        <v>4357</v>
      </c>
      <c r="F196" s="117">
        <v>11992</v>
      </c>
    </row>
    <row r="197" spans="1:6" ht="15" customHeight="1">
      <c r="A197" s="115" t="s">
        <v>474</v>
      </c>
      <c r="B197" s="116"/>
      <c r="C197" s="117">
        <v>29452</v>
      </c>
      <c r="D197" s="117">
        <v>25289</v>
      </c>
      <c r="E197" s="117">
        <v>15148</v>
      </c>
      <c r="F197" s="117">
        <v>58701</v>
      </c>
    </row>
    <row r="198" spans="1:6" ht="15" customHeight="1">
      <c r="A198" s="115" t="s">
        <v>475</v>
      </c>
      <c r="B198" s="116"/>
      <c r="C198" s="117" t="s">
        <v>476</v>
      </c>
      <c r="D198" s="117" t="s">
        <v>476</v>
      </c>
      <c r="E198" s="117" t="s">
        <v>476</v>
      </c>
      <c r="F198" s="117" t="s">
        <v>476</v>
      </c>
    </row>
    <row r="199" spans="1:6" ht="15" customHeight="1">
      <c r="A199" s="118" t="s">
        <v>477</v>
      </c>
      <c r="B199" s="119"/>
      <c r="C199" s="117">
        <v>37202</v>
      </c>
      <c r="D199" s="117">
        <v>30746</v>
      </c>
      <c r="E199" s="117">
        <v>19506</v>
      </c>
      <c r="F199" s="117">
        <v>70693</v>
      </c>
    </row>
    <row r="200" spans="1:6" ht="15" customHeight="1">
      <c r="A200" s="107" t="s">
        <v>478</v>
      </c>
      <c r="B200" s="108"/>
      <c r="C200" s="124">
        <v>1370</v>
      </c>
      <c r="D200" s="124">
        <v>1160</v>
      </c>
      <c r="E200" s="124">
        <v>675</v>
      </c>
      <c r="F200" s="124">
        <v>2720</v>
      </c>
    </row>
    <row r="201" spans="1:6" ht="15" customHeight="1">
      <c r="A201" s="125" t="s">
        <v>515</v>
      </c>
      <c r="B201" s="125"/>
      <c r="C201" s="126"/>
      <c r="D201" s="126"/>
      <c r="E201" s="126"/>
      <c r="F201" s="126"/>
    </row>
    <row r="202" spans="1:6" ht="11.25" customHeight="1">
      <c r="A202" s="105"/>
      <c r="B202" s="105"/>
      <c r="C202" s="105"/>
      <c r="D202" s="105"/>
      <c r="E202" s="105"/>
      <c r="F202" s="105"/>
    </row>
    <row r="204" spans="1:6" ht="15" customHeight="1">
      <c r="A204" s="107" t="s">
        <v>446</v>
      </c>
      <c r="B204" s="108"/>
      <c r="C204" s="109" t="s">
        <v>516</v>
      </c>
      <c r="D204" s="109" t="s">
        <v>517</v>
      </c>
      <c r="E204" s="109" t="s">
        <v>518</v>
      </c>
      <c r="F204" s="109" t="s">
        <v>519</v>
      </c>
    </row>
    <row r="205" spans="1:6" ht="11.25">
      <c r="A205" s="107" t="s">
        <v>451</v>
      </c>
      <c r="B205" s="108"/>
      <c r="C205" s="110" t="s">
        <v>347</v>
      </c>
      <c r="D205" s="110" t="s">
        <v>348</v>
      </c>
      <c r="E205" s="110" t="s">
        <v>349</v>
      </c>
      <c r="F205" s="110" t="s">
        <v>350</v>
      </c>
    </row>
    <row r="206" spans="1:6" ht="22.5" customHeight="1">
      <c r="A206" s="107" t="s">
        <v>456</v>
      </c>
      <c r="B206" s="108"/>
      <c r="C206" s="111" t="s">
        <v>457</v>
      </c>
      <c r="D206" s="111" t="s">
        <v>457</v>
      </c>
      <c r="E206" s="111" t="s">
        <v>457</v>
      </c>
      <c r="F206" s="111" t="s">
        <v>457</v>
      </c>
    </row>
    <row r="207" spans="1:6" ht="15" customHeight="1">
      <c r="A207" s="112" t="s">
        <v>458</v>
      </c>
      <c r="B207" s="113"/>
      <c r="C207" s="114">
        <v>4688</v>
      </c>
      <c r="D207" s="114">
        <v>4152</v>
      </c>
      <c r="E207" s="114">
        <v>2835</v>
      </c>
      <c r="F207" s="114">
        <v>2636</v>
      </c>
    </row>
    <row r="208" spans="1:6" ht="15" customHeight="1">
      <c r="A208" s="115" t="s">
        <v>459</v>
      </c>
      <c r="B208" s="116"/>
      <c r="C208" s="117">
        <v>5008</v>
      </c>
      <c r="D208" s="117">
        <v>6228</v>
      </c>
      <c r="E208" s="117" t="s">
        <v>476</v>
      </c>
      <c r="F208" s="117">
        <v>4127</v>
      </c>
    </row>
    <row r="209" spans="1:6" ht="15" customHeight="1">
      <c r="A209" s="118" t="s">
        <v>460</v>
      </c>
      <c r="B209" s="119"/>
      <c r="C209" s="120">
        <v>0.967</v>
      </c>
      <c r="D209" s="120">
        <v>1</v>
      </c>
      <c r="E209" s="120">
        <v>1</v>
      </c>
      <c r="F209" s="120">
        <v>1</v>
      </c>
    </row>
    <row r="210" spans="1:6" ht="15" customHeight="1">
      <c r="A210" s="112" t="s">
        <v>461</v>
      </c>
      <c r="B210" s="113"/>
      <c r="C210" s="121"/>
      <c r="D210" s="121"/>
      <c r="E210" s="121"/>
      <c r="F210" s="121"/>
    </row>
    <row r="211" spans="1:6" ht="15" customHeight="1">
      <c r="A211" s="115" t="s">
        <v>462</v>
      </c>
      <c r="B211" s="116"/>
      <c r="C211" s="117">
        <v>26286</v>
      </c>
      <c r="D211" s="117">
        <v>24912</v>
      </c>
      <c r="E211" s="117">
        <v>17033</v>
      </c>
      <c r="F211" s="117">
        <v>16164</v>
      </c>
    </row>
    <row r="212" spans="1:6" ht="15" customHeight="1">
      <c r="A212" s="122"/>
      <c r="B212" s="123" t="s">
        <v>463</v>
      </c>
      <c r="C212" s="117">
        <v>25803</v>
      </c>
      <c r="D212" s="117">
        <v>24912</v>
      </c>
      <c r="E212" s="117">
        <v>17010</v>
      </c>
      <c r="F212" s="117">
        <v>15470</v>
      </c>
    </row>
    <row r="213" spans="1:6" ht="15" customHeight="1">
      <c r="A213" s="122"/>
      <c r="B213" s="123" t="s">
        <v>464</v>
      </c>
      <c r="C213" s="117">
        <v>483</v>
      </c>
      <c r="D213" s="117" t="s">
        <v>476</v>
      </c>
      <c r="E213" s="117">
        <v>23</v>
      </c>
      <c r="F213" s="117">
        <v>694</v>
      </c>
    </row>
    <row r="214" spans="1:6" ht="15" customHeight="1">
      <c r="A214" s="115" t="s">
        <v>465</v>
      </c>
      <c r="B214" s="116"/>
      <c r="C214" s="117">
        <v>8410</v>
      </c>
      <c r="D214" s="117">
        <v>4369</v>
      </c>
      <c r="E214" s="117">
        <v>4241</v>
      </c>
      <c r="F214" s="117">
        <v>4472</v>
      </c>
    </row>
    <row r="215" spans="1:6" ht="15" customHeight="1">
      <c r="A215" s="122"/>
      <c r="B215" s="123" t="s">
        <v>466</v>
      </c>
      <c r="C215" s="117">
        <v>1574</v>
      </c>
      <c r="D215" s="117">
        <v>1430</v>
      </c>
      <c r="E215" s="117">
        <v>929</v>
      </c>
      <c r="F215" s="117">
        <v>862</v>
      </c>
    </row>
    <row r="216" spans="1:6" ht="15" customHeight="1">
      <c r="A216" s="122"/>
      <c r="B216" s="123" t="s">
        <v>467</v>
      </c>
      <c r="C216" s="117">
        <v>4013</v>
      </c>
      <c r="D216" s="117">
        <v>1580</v>
      </c>
      <c r="E216" s="117">
        <v>1337</v>
      </c>
      <c r="F216" s="117">
        <v>1742</v>
      </c>
    </row>
    <row r="217" spans="1:6" ht="15" customHeight="1">
      <c r="A217" s="122"/>
      <c r="B217" s="123" t="s">
        <v>468</v>
      </c>
      <c r="C217" s="117">
        <v>1314</v>
      </c>
      <c r="D217" s="117">
        <v>21</v>
      </c>
      <c r="E217" s="117">
        <v>1079</v>
      </c>
      <c r="F217" s="117">
        <v>575</v>
      </c>
    </row>
    <row r="218" spans="1:6" ht="15" customHeight="1">
      <c r="A218" s="122"/>
      <c r="B218" s="123" t="s">
        <v>469</v>
      </c>
      <c r="C218" s="117">
        <v>38</v>
      </c>
      <c r="D218" s="117">
        <v>38</v>
      </c>
      <c r="E218" s="117">
        <v>25</v>
      </c>
      <c r="F218" s="117">
        <v>24</v>
      </c>
    </row>
    <row r="219" spans="1:6" ht="15" customHeight="1">
      <c r="A219" s="122"/>
      <c r="B219" s="123" t="s">
        <v>470</v>
      </c>
      <c r="C219" s="117">
        <v>259</v>
      </c>
      <c r="D219" s="117">
        <v>393</v>
      </c>
      <c r="E219" s="117">
        <v>215</v>
      </c>
      <c r="F219" s="117">
        <v>289</v>
      </c>
    </row>
    <row r="220" spans="1:6" ht="15" customHeight="1">
      <c r="A220" s="122"/>
      <c r="B220" s="123" t="s">
        <v>471</v>
      </c>
      <c r="C220" s="117">
        <v>1209</v>
      </c>
      <c r="D220" s="117">
        <v>907</v>
      </c>
      <c r="E220" s="117">
        <v>653</v>
      </c>
      <c r="F220" s="117">
        <v>978</v>
      </c>
    </row>
    <row r="221" spans="1:6" ht="15" customHeight="1">
      <c r="A221" s="115" t="s">
        <v>472</v>
      </c>
      <c r="B221" s="116"/>
      <c r="C221" s="117">
        <v>17876</v>
      </c>
      <c r="D221" s="117">
        <v>20542</v>
      </c>
      <c r="E221" s="117">
        <v>12791</v>
      </c>
      <c r="F221" s="117">
        <v>11692</v>
      </c>
    </row>
    <row r="222" spans="1:6" ht="15" customHeight="1">
      <c r="A222" s="115" t="s">
        <v>473</v>
      </c>
      <c r="B222" s="116"/>
      <c r="C222" s="117">
        <v>3417</v>
      </c>
      <c r="D222" s="117">
        <v>3749</v>
      </c>
      <c r="E222" s="117">
        <v>2496</v>
      </c>
      <c r="F222" s="117">
        <v>2258</v>
      </c>
    </row>
    <row r="223" spans="1:6" ht="15" customHeight="1">
      <c r="A223" s="115" t="s">
        <v>474</v>
      </c>
      <c r="B223" s="116"/>
      <c r="C223" s="117">
        <v>14458</v>
      </c>
      <c r="D223" s="117">
        <v>16792</v>
      </c>
      <c r="E223" s="117">
        <v>10295</v>
      </c>
      <c r="F223" s="117">
        <v>9433</v>
      </c>
    </row>
    <row r="224" spans="1:6" ht="15" customHeight="1">
      <c r="A224" s="115" t="s">
        <v>475</v>
      </c>
      <c r="B224" s="116"/>
      <c r="C224" s="117" t="s">
        <v>476</v>
      </c>
      <c r="D224" s="117" t="s">
        <v>476</v>
      </c>
      <c r="E224" s="117" t="s">
        <v>476</v>
      </c>
      <c r="F224" s="117" t="s">
        <v>476</v>
      </c>
    </row>
    <row r="225" spans="1:6" ht="15" customHeight="1">
      <c r="A225" s="118" t="s">
        <v>477</v>
      </c>
      <c r="B225" s="119"/>
      <c r="C225" s="117">
        <v>17876</v>
      </c>
      <c r="D225" s="117">
        <v>20542</v>
      </c>
      <c r="E225" s="117">
        <v>12791</v>
      </c>
      <c r="F225" s="117">
        <v>11692</v>
      </c>
    </row>
    <row r="226" spans="1:6" ht="15" customHeight="1">
      <c r="A226" s="107" t="s">
        <v>478</v>
      </c>
      <c r="B226" s="108"/>
      <c r="C226" s="124">
        <v>860</v>
      </c>
      <c r="D226" s="124">
        <v>666</v>
      </c>
      <c r="E226" s="124">
        <v>486</v>
      </c>
      <c r="F226" s="124">
        <v>400</v>
      </c>
    </row>
    <row r="227" spans="1:6" ht="11.25" customHeight="1">
      <c r="A227" s="105"/>
      <c r="B227" s="105"/>
      <c r="C227" s="105"/>
      <c r="D227" s="105"/>
      <c r="E227" s="105"/>
      <c r="F227" s="105"/>
    </row>
    <row r="229" spans="1:6" ht="15" customHeight="1">
      <c r="A229" s="107" t="s">
        <v>446</v>
      </c>
      <c r="B229" s="108"/>
      <c r="C229" s="109" t="s">
        <v>520</v>
      </c>
      <c r="D229" s="109" t="s">
        <v>521</v>
      </c>
      <c r="E229" s="109" t="s">
        <v>522</v>
      </c>
      <c r="F229" s="109" t="s">
        <v>523</v>
      </c>
    </row>
    <row r="230" spans="1:6" ht="11.25">
      <c r="A230" s="107" t="s">
        <v>451</v>
      </c>
      <c r="B230" s="108"/>
      <c r="C230" s="110" t="s">
        <v>351</v>
      </c>
      <c r="D230" s="110" t="s">
        <v>352</v>
      </c>
      <c r="E230" s="110" t="s">
        <v>353</v>
      </c>
      <c r="F230" s="110" t="s">
        <v>354</v>
      </c>
    </row>
    <row r="231" spans="1:6" ht="22.5" customHeight="1">
      <c r="A231" s="107" t="s">
        <v>456</v>
      </c>
      <c r="B231" s="108"/>
      <c r="C231" s="111" t="s">
        <v>457</v>
      </c>
      <c r="D231" s="111" t="s">
        <v>457</v>
      </c>
      <c r="E231" s="111" t="s">
        <v>457</v>
      </c>
      <c r="F231" s="111" t="s">
        <v>457</v>
      </c>
    </row>
    <row r="232" spans="1:6" ht="15" customHeight="1">
      <c r="A232" s="112" t="s">
        <v>458</v>
      </c>
      <c r="B232" s="113"/>
      <c r="C232" s="114">
        <v>6392</v>
      </c>
      <c r="D232" s="114">
        <v>3309</v>
      </c>
      <c r="E232" s="114">
        <v>13777</v>
      </c>
      <c r="F232" s="114">
        <v>13821</v>
      </c>
    </row>
    <row r="233" spans="1:6" ht="15" customHeight="1">
      <c r="A233" s="115" t="s">
        <v>459</v>
      </c>
      <c r="B233" s="116"/>
      <c r="C233" s="117">
        <v>9200</v>
      </c>
      <c r="D233" s="117">
        <v>3959</v>
      </c>
      <c r="E233" s="117">
        <v>14577</v>
      </c>
      <c r="F233" s="117">
        <v>20509</v>
      </c>
    </row>
    <row r="234" spans="1:6" ht="15" customHeight="1">
      <c r="A234" s="118" t="s">
        <v>460</v>
      </c>
      <c r="B234" s="119"/>
      <c r="C234" s="120">
        <v>1</v>
      </c>
      <c r="D234" s="120">
        <v>0.955</v>
      </c>
      <c r="E234" s="120">
        <v>0.97</v>
      </c>
      <c r="F234" s="120">
        <v>0.904</v>
      </c>
    </row>
    <row r="235" spans="1:6" ht="15" customHeight="1">
      <c r="A235" s="112" t="s">
        <v>461</v>
      </c>
      <c r="B235" s="113"/>
      <c r="C235" s="121"/>
      <c r="D235" s="121"/>
      <c r="E235" s="121"/>
      <c r="F235" s="121"/>
    </row>
    <row r="236" spans="1:6" ht="15" customHeight="1">
      <c r="A236" s="115" t="s">
        <v>462</v>
      </c>
      <c r="B236" s="116"/>
      <c r="C236" s="117">
        <v>37583</v>
      </c>
      <c r="D236" s="117">
        <v>18767</v>
      </c>
      <c r="E236" s="117">
        <v>84175</v>
      </c>
      <c r="F236" s="117">
        <v>84814</v>
      </c>
    </row>
    <row r="237" spans="1:6" ht="15" customHeight="1">
      <c r="A237" s="122"/>
      <c r="B237" s="123" t="s">
        <v>463</v>
      </c>
      <c r="C237" s="117">
        <v>36625</v>
      </c>
      <c r="D237" s="117">
        <v>18013</v>
      </c>
      <c r="E237" s="117">
        <v>81028</v>
      </c>
      <c r="F237" s="117">
        <v>78856</v>
      </c>
    </row>
    <row r="238" spans="1:6" ht="15" customHeight="1">
      <c r="A238" s="122"/>
      <c r="B238" s="123" t="s">
        <v>464</v>
      </c>
      <c r="C238" s="117">
        <v>957</v>
      </c>
      <c r="D238" s="117">
        <v>753</v>
      </c>
      <c r="E238" s="117">
        <v>3147</v>
      </c>
      <c r="F238" s="117">
        <v>5957</v>
      </c>
    </row>
    <row r="239" spans="1:6" ht="15" customHeight="1">
      <c r="A239" s="115" t="s">
        <v>465</v>
      </c>
      <c r="B239" s="116"/>
      <c r="C239" s="117">
        <v>8124</v>
      </c>
      <c r="D239" s="117">
        <v>5911</v>
      </c>
      <c r="E239" s="117">
        <v>20264</v>
      </c>
      <c r="F239" s="117">
        <v>21266</v>
      </c>
    </row>
    <row r="240" spans="1:6" ht="15" customHeight="1">
      <c r="A240" s="122"/>
      <c r="B240" s="123" t="s">
        <v>466</v>
      </c>
      <c r="C240" s="117">
        <v>2010</v>
      </c>
      <c r="D240" s="117">
        <v>1106</v>
      </c>
      <c r="E240" s="117">
        <v>4892</v>
      </c>
      <c r="F240" s="117">
        <v>4897</v>
      </c>
    </row>
    <row r="241" spans="1:6" ht="15" customHeight="1">
      <c r="A241" s="122"/>
      <c r="B241" s="123" t="s">
        <v>467</v>
      </c>
      <c r="C241" s="117">
        <v>3638</v>
      </c>
      <c r="D241" s="117">
        <v>3009</v>
      </c>
      <c r="E241" s="117">
        <v>9074</v>
      </c>
      <c r="F241" s="117">
        <v>9760</v>
      </c>
    </row>
    <row r="242" spans="1:6" ht="15" customHeight="1">
      <c r="A242" s="122"/>
      <c r="B242" s="123" t="s">
        <v>468</v>
      </c>
      <c r="C242" s="117">
        <v>812</v>
      </c>
      <c r="D242" s="117">
        <v>504</v>
      </c>
      <c r="E242" s="117">
        <v>4479</v>
      </c>
      <c r="F242" s="117">
        <v>4706</v>
      </c>
    </row>
    <row r="243" spans="1:6" ht="15" customHeight="1">
      <c r="A243" s="122"/>
      <c r="B243" s="123" t="s">
        <v>469</v>
      </c>
      <c r="C243" s="117">
        <v>52</v>
      </c>
      <c r="D243" s="117">
        <v>26</v>
      </c>
      <c r="E243" s="117">
        <v>128</v>
      </c>
      <c r="F243" s="117">
        <v>137</v>
      </c>
    </row>
    <row r="244" spans="1:6" ht="15" customHeight="1">
      <c r="A244" s="122"/>
      <c r="B244" s="123" t="s">
        <v>470</v>
      </c>
      <c r="C244" s="117">
        <v>356</v>
      </c>
      <c r="D244" s="117">
        <v>234</v>
      </c>
      <c r="E244" s="117">
        <v>1076</v>
      </c>
      <c r="F244" s="117">
        <v>635</v>
      </c>
    </row>
    <row r="245" spans="1:6" ht="15" customHeight="1">
      <c r="A245" s="122"/>
      <c r="B245" s="123" t="s">
        <v>471</v>
      </c>
      <c r="C245" s="117">
        <v>1254</v>
      </c>
      <c r="D245" s="117">
        <v>1030</v>
      </c>
      <c r="E245" s="117">
        <v>613</v>
      </c>
      <c r="F245" s="117">
        <v>1128</v>
      </c>
    </row>
    <row r="246" spans="1:6" ht="15" customHeight="1">
      <c r="A246" s="115" t="s">
        <v>472</v>
      </c>
      <c r="B246" s="116"/>
      <c r="C246" s="117">
        <v>29458</v>
      </c>
      <c r="D246" s="117">
        <v>12855</v>
      </c>
      <c r="E246" s="117">
        <v>63911</v>
      </c>
      <c r="F246" s="117">
        <v>63547</v>
      </c>
    </row>
    <row r="247" spans="1:6" ht="15" customHeight="1">
      <c r="A247" s="115" t="s">
        <v>473</v>
      </c>
      <c r="B247" s="116"/>
      <c r="C247" s="117">
        <v>4644</v>
      </c>
      <c r="D247" s="117">
        <v>2477</v>
      </c>
      <c r="E247" s="117">
        <v>12816</v>
      </c>
      <c r="F247" s="117">
        <v>14224</v>
      </c>
    </row>
    <row r="248" spans="1:6" ht="15" customHeight="1">
      <c r="A248" s="115" t="s">
        <v>474</v>
      </c>
      <c r="B248" s="116"/>
      <c r="C248" s="117">
        <v>24813</v>
      </c>
      <c r="D248" s="117">
        <v>10378</v>
      </c>
      <c r="E248" s="117">
        <v>51094</v>
      </c>
      <c r="F248" s="117">
        <v>49322</v>
      </c>
    </row>
    <row r="249" spans="1:6" ht="15" customHeight="1">
      <c r="A249" s="115" t="s">
        <v>475</v>
      </c>
      <c r="B249" s="116"/>
      <c r="C249" s="117" t="s">
        <v>476</v>
      </c>
      <c r="D249" s="117" t="s">
        <v>476</v>
      </c>
      <c r="E249" s="117">
        <v>473</v>
      </c>
      <c r="F249" s="117">
        <v>426</v>
      </c>
    </row>
    <row r="250" spans="1:6" ht="15" customHeight="1">
      <c r="A250" s="118" t="s">
        <v>477</v>
      </c>
      <c r="B250" s="119"/>
      <c r="C250" s="117">
        <v>29458</v>
      </c>
      <c r="D250" s="117">
        <v>12855</v>
      </c>
      <c r="E250" s="117">
        <v>63438</v>
      </c>
      <c r="F250" s="117">
        <v>63121</v>
      </c>
    </row>
    <row r="251" spans="1:6" ht="15" customHeight="1">
      <c r="A251" s="107" t="s">
        <v>478</v>
      </c>
      <c r="B251" s="108"/>
      <c r="C251" s="124">
        <v>1190</v>
      </c>
      <c r="D251" s="124">
        <v>642</v>
      </c>
      <c r="E251" s="124">
        <v>2880</v>
      </c>
      <c r="F251" s="124">
        <v>2707</v>
      </c>
    </row>
    <row r="252" spans="1:6" ht="11.25" customHeight="1">
      <c r="A252" s="105"/>
      <c r="B252" s="105"/>
      <c r="C252" s="105"/>
      <c r="D252" s="105"/>
      <c r="E252" s="105"/>
      <c r="F252" s="105"/>
    </row>
    <row r="254" spans="1:6" ht="15" customHeight="1">
      <c r="A254" s="107" t="s">
        <v>446</v>
      </c>
      <c r="B254" s="108"/>
      <c r="C254" s="109" t="s">
        <v>524</v>
      </c>
      <c r="D254" s="109" t="s">
        <v>525</v>
      </c>
      <c r="E254" s="109" t="s">
        <v>526</v>
      </c>
      <c r="F254" s="109" t="s">
        <v>527</v>
      </c>
    </row>
    <row r="255" spans="1:6" ht="11.25">
      <c r="A255" s="107" t="s">
        <v>451</v>
      </c>
      <c r="B255" s="108"/>
      <c r="C255" s="110" t="s">
        <v>355</v>
      </c>
      <c r="D255" s="110" t="s">
        <v>356</v>
      </c>
      <c r="E255" s="110" t="s">
        <v>357</v>
      </c>
      <c r="F255" s="110" t="s">
        <v>528</v>
      </c>
    </row>
    <row r="256" spans="1:6" ht="22.5" customHeight="1">
      <c r="A256" s="107" t="s">
        <v>456</v>
      </c>
      <c r="B256" s="108"/>
      <c r="C256" s="111" t="s">
        <v>457</v>
      </c>
      <c r="D256" s="111" t="s">
        <v>457</v>
      </c>
      <c r="E256" s="111" t="s">
        <v>457</v>
      </c>
      <c r="F256" s="111" t="s">
        <v>457</v>
      </c>
    </row>
    <row r="257" spans="1:6" ht="15" customHeight="1">
      <c r="A257" s="112" t="s">
        <v>458</v>
      </c>
      <c r="B257" s="113"/>
      <c r="C257" s="114">
        <v>38785</v>
      </c>
      <c r="D257" s="114">
        <v>21500</v>
      </c>
      <c r="E257" s="114">
        <v>14955</v>
      </c>
      <c r="F257" s="114">
        <v>6631</v>
      </c>
    </row>
    <row r="258" spans="1:6" ht="15" customHeight="1">
      <c r="A258" s="115" t="s">
        <v>459</v>
      </c>
      <c r="B258" s="116"/>
      <c r="C258" s="117">
        <v>61704</v>
      </c>
      <c r="D258" s="117">
        <v>35708</v>
      </c>
      <c r="E258" s="117" t="s">
        <v>476</v>
      </c>
      <c r="F258" s="117">
        <v>9409</v>
      </c>
    </row>
    <row r="259" spans="1:6" ht="15" customHeight="1">
      <c r="A259" s="118" t="s">
        <v>460</v>
      </c>
      <c r="B259" s="119"/>
      <c r="C259" s="120">
        <v>0.958</v>
      </c>
      <c r="D259" s="120">
        <v>0.982</v>
      </c>
      <c r="E259" s="120">
        <v>1</v>
      </c>
      <c r="F259" s="120">
        <v>0.958</v>
      </c>
    </row>
    <row r="260" spans="1:6" ht="15" customHeight="1">
      <c r="A260" s="112" t="s">
        <v>461</v>
      </c>
      <c r="B260" s="113"/>
      <c r="C260" s="121"/>
      <c r="D260" s="121"/>
      <c r="E260" s="121"/>
      <c r="F260" s="121"/>
    </row>
    <row r="261" spans="1:6" ht="15" customHeight="1">
      <c r="A261" s="115" t="s">
        <v>462</v>
      </c>
      <c r="B261" s="116"/>
      <c r="C261" s="117">
        <v>223786</v>
      </c>
      <c r="D261" s="117">
        <v>131114</v>
      </c>
      <c r="E261" s="117">
        <v>92554</v>
      </c>
      <c r="F261" s="117">
        <v>40535</v>
      </c>
    </row>
    <row r="262" spans="1:6" ht="15" customHeight="1">
      <c r="A262" s="122"/>
      <c r="B262" s="123" t="s">
        <v>463</v>
      </c>
      <c r="C262" s="117">
        <v>207009</v>
      </c>
      <c r="D262" s="117">
        <v>123358</v>
      </c>
      <c r="E262" s="117">
        <v>89731</v>
      </c>
      <c r="F262" s="117">
        <v>39481</v>
      </c>
    </row>
    <row r="263" spans="1:6" ht="15" customHeight="1">
      <c r="A263" s="122"/>
      <c r="B263" s="123" t="s">
        <v>464</v>
      </c>
      <c r="C263" s="117">
        <v>16776</v>
      </c>
      <c r="D263" s="117">
        <v>7756</v>
      </c>
      <c r="E263" s="117">
        <v>2822</v>
      </c>
      <c r="F263" s="117">
        <v>1054</v>
      </c>
    </row>
    <row r="264" spans="1:6" ht="15" customHeight="1">
      <c r="A264" s="115" t="s">
        <v>465</v>
      </c>
      <c r="B264" s="116"/>
      <c r="C264" s="117">
        <v>72908</v>
      </c>
      <c r="D264" s="117">
        <v>27847</v>
      </c>
      <c r="E264" s="117">
        <v>11542</v>
      </c>
      <c r="F264" s="117">
        <v>11624</v>
      </c>
    </row>
    <row r="265" spans="1:6" ht="15" customHeight="1">
      <c r="A265" s="122"/>
      <c r="B265" s="123" t="s">
        <v>466</v>
      </c>
      <c r="C265" s="117">
        <v>14855</v>
      </c>
      <c r="D265" s="117">
        <v>5663</v>
      </c>
      <c r="E265" s="117">
        <v>5146</v>
      </c>
      <c r="F265" s="117">
        <v>904</v>
      </c>
    </row>
    <row r="266" spans="1:6" ht="15" customHeight="1">
      <c r="A266" s="122"/>
      <c r="B266" s="123" t="s">
        <v>467</v>
      </c>
      <c r="C266" s="117">
        <v>40623</v>
      </c>
      <c r="D266" s="117">
        <v>15278</v>
      </c>
      <c r="E266" s="117">
        <v>4943</v>
      </c>
      <c r="F266" s="117">
        <v>6999</v>
      </c>
    </row>
    <row r="267" spans="1:6" ht="15" customHeight="1">
      <c r="A267" s="122"/>
      <c r="B267" s="123" t="s">
        <v>468</v>
      </c>
      <c r="C267" s="117">
        <v>9050</v>
      </c>
      <c r="D267" s="117">
        <v>5209</v>
      </c>
      <c r="E267" s="117">
        <v>110</v>
      </c>
      <c r="F267" s="117">
        <v>2493</v>
      </c>
    </row>
    <row r="268" spans="1:6" ht="15" customHeight="1">
      <c r="A268" s="122"/>
      <c r="B268" s="123" t="s">
        <v>469</v>
      </c>
      <c r="C268" s="117">
        <v>331</v>
      </c>
      <c r="D268" s="117">
        <v>211</v>
      </c>
      <c r="E268" s="117">
        <v>108</v>
      </c>
      <c r="F268" s="117">
        <v>49</v>
      </c>
    </row>
    <row r="269" spans="1:6" ht="15" customHeight="1">
      <c r="A269" s="122"/>
      <c r="B269" s="123" t="s">
        <v>470</v>
      </c>
      <c r="C269" s="117">
        <v>1981</v>
      </c>
      <c r="D269" s="117">
        <v>970</v>
      </c>
      <c r="E269" s="117">
        <v>742</v>
      </c>
      <c r="F269" s="117">
        <v>321</v>
      </c>
    </row>
    <row r="270" spans="1:6" ht="15" customHeight="1">
      <c r="A270" s="122"/>
      <c r="B270" s="123" t="s">
        <v>471</v>
      </c>
      <c r="C270" s="117">
        <v>6066</v>
      </c>
      <c r="D270" s="117">
        <v>514</v>
      </c>
      <c r="E270" s="117">
        <v>491</v>
      </c>
      <c r="F270" s="117">
        <v>855</v>
      </c>
    </row>
    <row r="271" spans="1:6" ht="15" customHeight="1">
      <c r="A271" s="115" t="s">
        <v>472</v>
      </c>
      <c r="B271" s="116"/>
      <c r="C271" s="117">
        <v>150878</v>
      </c>
      <c r="D271" s="117">
        <v>103267</v>
      </c>
      <c r="E271" s="117">
        <v>81011</v>
      </c>
      <c r="F271" s="117">
        <v>28911</v>
      </c>
    </row>
    <row r="272" spans="1:6" ht="15" customHeight="1">
      <c r="A272" s="115" t="s">
        <v>473</v>
      </c>
      <c r="B272" s="116"/>
      <c r="C272" s="117">
        <v>25548</v>
      </c>
      <c r="D272" s="117">
        <v>19537</v>
      </c>
      <c r="E272" s="117">
        <v>9640</v>
      </c>
      <c r="F272" s="117">
        <v>6747</v>
      </c>
    </row>
    <row r="273" spans="1:6" ht="15" customHeight="1">
      <c r="A273" s="115" t="s">
        <v>474</v>
      </c>
      <c r="B273" s="116"/>
      <c r="C273" s="117">
        <v>125329</v>
      </c>
      <c r="D273" s="117">
        <v>83729</v>
      </c>
      <c r="E273" s="117">
        <v>71371</v>
      </c>
      <c r="F273" s="117">
        <v>22164</v>
      </c>
    </row>
    <row r="274" spans="1:6" ht="15" customHeight="1">
      <c r="A274" s="115" t="s">
        <v>475</v>
      </c>
      <c r="B274" s="116"/>
      <c r="C274" s="117">
        <v>1042</v>
      </c>
      <c r="D274" s="117" t="s">
        <v>476</v>
      </c>
      <c r="E274" s="117" t="s">
        <v>476</v>
      </c>
      <c r="F274" s="117" t="s">
        <v>476</v>
      </c>
    </row>
    <row r="275" spans="1:6" ht="15" customHeight="1">
      <c r="A275" s="118" t="s">
        <v>477</v>
      </c>
      <c r="B275" s="119"/>
      <c r="C275" s="117">
        <v>149835</v>
      </c>
      <c r="D275" s="117">
        <v>103267</v>
      </c>
      <c r="E275" s="117">
        <v>81011</v>
      </c>
      <c r="F275" s="117">
        <v>28911</v>
      </c>
    </row>
    <row r="276" spans="1:6" ht="15" customHeight="1">
      <c r="A276" s="107" t="s">
        <v>478</v>
      </c>
      <c r="B276" s="108"/>
      <c r="C276" s="124">
        <v>7430</v>
      </c>
      <c r="D276" s="124">
        <v>3520</v>
      </c>
      <c r="E276" s="124">
        <v>2950</v>
      </c>
      <c r="F276" s="124">
        <v>940</v>
      </c>
    </row>
    <row r="277" spans="1:6" ht="11.25" customHeight="1">
      <c r="A277" s="105"/>
      <c r="B277" s="105"/>
      <c r="C277" s="105"/>
      <c r="D277" s="105"/>
      <c r="E277" s="105"/>
      <c r="F277" s="105"/>
    </row>
    <row r="279" spans="1:6" ht="15" customHeight="1">
      <c r="A279" s="107" t="s">
        <v>446</v>
      </c>
      <c r="B279" s="108"/>
      <c r="C279" s="109" t="s">
        <v>529</v>
      </c>
      <c r="D279" s="109" t="s">
        <v>530</v>
      </c>
      <c r="E279" s="109" t="s">
        <v>531</v>
      </c>
      <c r="F279" s="109" t="s">
        <v>532</v>
      </c>
    </row>
    <row r="280" spans="1:6" ht="21">
      <c r="A280" s="107" t="s">
        <v>451</v>
      </c>
      <c r="B280" s="108"/>
      <c r="C280" s="110" t="s">
        <v>533</v>
      </c>
      <c r="D280" s="110" t="s">
        <v>534</v>
      </c>
      <c r="E280" s="110" t="s">
        <v>535</v>
      </c>
      <c r="F280" s="110" t="s">
        <v>536</v>
      </c>
    </row>
    <row r="281" spans="1:6" ht="22.5" customHeight="1">
      <c r="A281" s="107" t="s">
        <v>456</v>
      </c>
      <c r="B281" s="108"/>
      <c r="C281" s="111" t="s">
        <v>537</v>
      </c>
      <c r="D281" s="111" t="s">
        <v>538</v>
      </c>
      <c r="E281" s="111" t="s">
        <v>457</v>
      </c>
      <c r="F281" s="111" t="s">
        <v>457</v>
      </c>
    </row>
    <row r="282" spans="1:6" ht="15" customHeight="1">
      <c r="A282" s="112" t="s">
        <v>458</v>
      </c>
      <c r="B282" s="113"/>
      <c r="C282" s="114">
        <v>57006</v>
      </c>
      <c r="D282" s="114">
        <v>11276</v>
      </c>
      <c r="E282" s="114">
        <v>20493</v>
      </c>
      <c r="F282" s="114">
        <v>3536</v>
      </c>
    </row>
    <row r="283" spans="1:6" ht="15" customHeight="1">
      <c r="A283" s="115" t="s">
        <v>459</v>
      </c>
      <c r="B283" s="116"/>
      <c r="C283" s="117">
        <v>207649</v>
      </c>
      <c r="D283" s="117">
        <v>11994</v>
      </c>
      <c r="E283" s="117">
        <v>31960</v>
      </c>
      <c r="F283" s="117">
        <v>5047</v>
      </c>
    </row>
    <row r="284" spans="1:6" ht="15" customHeight="1">
      <c r="A284" s="118" t="s">
        <v>460</v>
      </c>
      <c r="B284" s="119"/>
      <c r="C284" s="120">
        <v>0.957</v>
      </c>
      <c r="D284" s="120">
        <v>0.961</v>
      </c>
      <c r="E284" s="120">
        <v>0.986</v>
      </c>
      <c r="F284" s="120">
        <v>1</v>
      </c>
    </row>
    <row r="285" spans="1:6" ht="15" customHeight="1">
      <c r="A285" s="112" t="s">
        <v>461</v>
      </c>
      <c r="B285" s="113"/>
      <c r="C285" s="121"/>
      <c r="D285" s="121"/>
      <c r="E285" s="121"/>
      <c r="F285" s="121"/>
    </row>
    <row r="286" spans="1:6" ht="15" customHeight="1">
      <c r="A286" s="115" t="s">
        <v>462</v>
      </c>
      <c r="B286" s="116"/>
      <c r="C286" s="117">
        <v>270560</v>
      </c>
      <c r="D286" s="117">
        <v>28013</v>
      </c>
      <c r="E286" s="117">
        <v>123909</v>
      </c>
      <c r="F286" s="117">
        <v>21454</v>
      </c>
    </row>
    <row r="287" spans="1:6" ht="15" customHeight="1">
      <c r="A287" s="122"/>
      <c r="B287" s="123" t="s">
        <v>463</v>
      </c>
      <c r="C287" s="117">
        <v>248515</v>
      </c>
      <c r="D287" s="117">
        <v>27106</v>
      </c>
      <c r="E287" s="117">
        <v>118278</v>
      </c>
      <c r="F287" s="117">
        <v>20390</v>
      </c>
    </row>
    <row r="288" spans="1:6" ht="15" customHeight="1">
      <c r="A288" s="122"/>
      <c r="B288" s="123" t="s">
        <v>464</v>
      </c>
      <c r="C288" s="117">
        <v>22044</v>
      </c>
      <c r="D288" s="117">
        <v>906</v>
      </c>
      <c r="E288" s="117">
        <v>5631</v>
      </c>
      <c r="F288" s="117">
        <v>1063</v>
      </c>
    </row>
    <row r="289" spans="1:6" ht="15" customHeight="1">
      <c r="A289" s="115" t="s">
        <v>465</v>
      </c>
      <c r="B289" s="116"/>
      <c r="C289" s="117">
        <v>82640</v>
      </c>
      <c r="D289" s="117">
        <v>3442</v>
      </c>
      <c r="E289" s="117">
        <v>33705</v>
      </c>
      <c r="F289" s="117">
        <v>5734</v>
      </c>
    </row>
    <row r="290" spans="1:6" ht="15" customHeight="1">
      <c r="A290" s="122"/>
      <c r="B290" s="123" t="s">
        <v>466</v>
      </c>
      <c r="C290" s="117">
        <v>4</v>
      </c>
      <c r="D290" s="117" t="s">
        <v>476</v>
      </c>
      <c r="E290" s="117">
        <v>6006</v>
      </c>
      <c r="F290" s="117">
        <v>500</v>
      </c>
    </row>
    <row r="291" spans="1:6" ht="15" customHeight="1">
      <c r="A291" s="122"/>
      <c r="B291" s="123" t="s">
        <v>467</v>
      </c>
      <c r="C291" s="117">
        <v>41592</v>
      </c>
      <c r="D291" s="117">
        <v>2876</v>
      </c>
      <c r="E291" s="117">
        <v>16374</v>
      </c>
      <c r="F291" s="117">
        <v>3636</v>
      </c>
    </row>
    <row r="292" spans="1:6" ht="15" customHeight="1">
      <c r="A292" s="122"/>
      <c r="B292" s="123" t="s">
        <v>468</v>
      </c>
      <c r="C292" s="117">
        <v>7760</v>
      </c>
      <c r="D292" s="117">
        <v>89</v>
      </c>
      <c r="E292" s="117">
        <v>7327</v>
      </c>
      <c r="F292" s="117">
        <v>615</v>
      </c>
    </row>
    <row r="293" spans="1:6" ht="15" customHeight="1">
      <c r="A293" s="122"/>
      <c r="B293" s="123" t="s">
        <v>469</v>
      </c>
      <c r="C293" s="117">
        <v>851</v>
      </c>
      <c r="D293" s="117">
        <v>46</v>
      </c>
      <c r="E293" s="117">
        <v>172</v>
      </c>
      <c r="F293" s="117">
        <v>32</v>
      </c>
    </row>
    <row r="294" spans="1:6" ht="15" customHeight="1">
      <c r="A294" s="122"/>
      <c r="B294" s="123" t="s">
        <v>470</v>
      </c>
      <c r="C294" s="117">
        <v>2686</v>
      </c>
      <c r="D294" s="117">
        <v>198</v>
      </c>
      <c r="E294" s="117">
        <v>1304</v>
      </c>
      <c r="F294" s="117">
        <v>345</v>
      </c>
    </row>
    <row r="295" spans="1:6" ht="15" customHeight="1">
      <c r="A295" s="122"/>
      <c r="B295" s="123" t="s">
        <v>471</v>
      </c>
      <c r="C295" s="117">
        <v>29745</v>
      </c>
      <c r="D295" s="117">
        <v>230</v>
      </c>
      <c r="E295" s="117">
        <v>2520</v>
      </c>
      <c r="F295" s="117">
        <v>604</v>
      </c>
    </row>
    <row r="296" spans="1:6" ht="15" customHeight="1">
      <c r="A296" s="115" t="s">
        <v>472</v>
      </c>
      <c r="B296" s="116"/>
      <c r="C296" s="117">
        <v>187920</v>
      </c>
      <c r="D296" s="117">
        <v>24571</v>
      </c>
      <c r="E296" s="117">
        <v>90203</v>
      </c>
      <c r="F296" s="117">
        <v>15719</v>
      </c>
    </row>
    <row r="297" spans="1:6" ht="15" customHeight="1">
      <c r="A297" s="115" t="s">
        <v>473</v>
      </c>
      <c r="B297" s="116"/>
      <c r="C297" s="117">
        <v>73784</v>
      </c>
      <c r="D297" s="117">
        <v>7325</v>
      </c>
      <c r="E297" s="117">
        <v>26825</v>
      </c>
      <c r="F297" s="117">
        <v>4744</v>
      </c>
    </row>
    <row r="298" spans="1:6" ht="15" customHeight="1">
      <c r="A298" s="115" t="s">
        <v>474</v>
      </c>
      <c r="B298" s="116"/>
      <c r="C298" s="117">
        <v>114136</v>
      </c>
      <c r="D298" s="117">
        <v>17245</v>
      </c>
      <c r="E298" s="117">
        <v>63378</v>
      </c>
      <c r="F298" s="117">
        <v>10975</v>
      </c>
    </row>
    <row r="299" spans="1:6" ht="15" customHeight="1">
      <c r="A299" s="115" t="s">
        <v>475</v>
      </c>
      <c r="B299" s="116"/>
      <c r="C299" s="117" t="s">
        <v>476</v>
      </c>
      <c r="D299" s="117">
        <v>269</v>
      </c>
      <c r="E299" s="117">
        <v>5238</v>
      </c>
      <c r="F299" s="117" t="s">
        <v>476</v>
      </c>
    </row>
    <row r="300" spans="1:6" ht="15" customHeight="1">
      <c r="A300" s="118" t="s">
        <v>477</v>
      </c>
      <c r="B300" s="119"/>
      <c r="C300" s="117">
        <v>187920</v>
      </c>
      <c r="D300" s="117">
        <v>24302</v>
      </c>
      <c r="E300" s="117">
        <v>84964</v>
      </c>
      <c r="F300" s="117">
        <v>15719</v>
      </c>
    </row>
    <row r="301" spans="1:6" ht="15" customHeight="1">
      <c r="A301" s="107" t="s">
        <v>478</v>
      </c>
      <c r="B301" s="108"/>
      <c r="C301" s="124">
        <v>7580</v>
      </c>
      <c r="D301" s="124">
        <v>2030</v>
      </c>
      <c r="E301" s="124">
        <v>4500</v>
      </c>
      <c r="F301" s="124">
        <v>648</v>
      </c>
    </row>
    <row r="302" spans="1:6" ht="11.25" customHeight="1">
      <c r="A302" s="105"/>
      <c r="B302" s="105"/>
      <c r="C302" s="105"/>
      <c r="D302" s="105"/>
      <c r="E302" s="105"/>
      <c r="F302" s="105"/>
    </row>
    <row r="304" spans="1:6" ht="15" customHeight="1">
      <c r="A304" s="107" t="s">
        <v>446</v>
      </c>
      <c r="B304" s="108"/>
      <c r="C304" s="109" t="s">
        <v>539</v>
      </c>
      <c r="D304" s="109" t="s">
        <v>540</v>
      </c>
      <c r="E304" s="109" t="s">
        <v>541</v>
      </c>
      <c r="F304" s="109" t="s">
        <v>542</v>
      </c>
    </row>
    <row r="305" spans="1:6" ht="21">
      <c r="A305" s="107" t="s">
        <v>451</v>
      </c>
      <c r="B305" s="108"/>
      <c r="C305" s="110" t="s">
        <v>543</v>
      </c>
      <c r="D305" s="110" t="s">
        <v>544</v>
      </c>
      <c r="E305" s="110" t="s">
        <v>545</v>
      </c>
      <c r="F305" s="110" t="s">
        <v>546</v>
      </c>
    </row>
    <row r="306" spans="1:6" ht="22.5" customHeight="1">
      <c r="A306" s="107" t="s">
        <v>456</v>
      </c>
      <c r="B306" s="108"/>
      <c r="C306" s="111" t="s">
        <v>457</v>
      </c>
      <c r="D306" s="111" t="s">
        <v>457</v>
      </c>
      <c r="E306" s="111" t="s">
        <v>457</v>
      </c>
      <c r="F306" s="111" t="s">
        <v>457</v>
      </c>
    </row>
    <row r="307" spans="1:6" ht="15" customHeight="1">
      <c r="A307" s="112" t="s">
        <v>458</v>
      </c>
      <c r="B307" s="113"/>
      <c r="C307" s="114">
        <v>4575</v>
      </c>
      <c r="D307" s="114">
        <v>5710</v>
      </c>
      <c r="E307" s="114">
        <v>6313</v>
      </c>
      <c r="F307" s="114">
        <v>7079</v>
      </c>
    </row>
    <row r="308" spans="1:6" ht="15" customHeight="1">
      <c r="A308" s="115" t="s">
        <v>459</v>
      </c>
      <c r="B308" s="116"/>
      <c r="C308" s="117">
        <v>5611</v>
      </c>
      <c r="D308" s="117">
        <v>15736</v>
      </c>
      <c r="E308" s="117">
        <v>15913</v>
      </c>
      <c r="F308" s="117">
        <v>11343</v>
      </c>
    </row>
    <row r="309" spans="1:6" ht="15" customHeight="1">
      <c r="A309" s="118" t="s">
        <v>460</v>
      </c>
      <c r="B309" s="119"/>
      <c r="C309" s="120">
        <v>0.982</v>
      </c>
      <c r="D309" s="120">
        <v>0.97</v>
      </c>
      <c r="E309" s="120">
        <v>0.968</v>
      </c>
      <c r="F309" s="120">
        <v>0.937</v>
      </c>
    </row>
    <row r="310" spans="1:6" ht="15" customHeight="1">
      <c r="A310" s="112" t="s">
        <v>461</v>
      </c>
      <c r="B310" s="113"/>
      <c r="C310" s="121"/>
      <c r="D310" s="121"/>
      <c r="E310" s="121"/>
      <c r="F310" s="121"/>
    </row>
    <row r="311" spans="1:6" ht="15" customHeight="1">
      <c r="A311" s="115" t="s">
        <v>462</v>
      </c>
      <c r="B311" s="116"/>
      <c r="C311" s="117">
        <v>28215</v>
      </c>
      <c r="D311" s="117">
        <v>34439</v>
      </c>
      <c r="E311" s="117">
        <v>36573</v>
      </c>
      <c r="F311" s="117">
        <v>46895</v>
      </c>
    </row>
    <row r="312" spans="1:6" ht="15" customHeight="1">
      <c r="A312" s="122"/>
      <c r="B312" s="123" t="s">
        <v>463</v>
      </c>
      <c r="C312" s="117">
        <v>27455</v>
      </c>
      <c r="D312" s="117">
        <v>32905</v>
      </c>
      <c r="E312" s="117">
        <v>35252</v>
      </c>
      <c r="F312" s="117">
        <v>44197</v>
      </c>
    </row>
    <row r="313" spans="1:6" ht="15" customHeight="1">
      <c r="A313" s="122"/>
      <c r="B313" s="123" t="s">
        <v>464</v>
      </c>
      <c r="C313" s="117">
        <v>760</v>
      </c>
      <c r="D313" s="117">
        <v>1533</v>
      </c>
      <c r="E313" s="117">
        <v>1321</v>
      </c>
      <c r="F313" s="117">
        <v>2697</v>
      </c>
    </row>
    <row r="314" spans="1:6" ht="15" customHeight="1">
      <c r="A314" s="115" t="s">
        <v>465</v>
      </c>
      <c r="B314" s="116"/>
      <c r="C314" s="117">
        <v>5799</v>
      </c>
      <c r="D314" s="117">
        <v>8584</v>
      </c>
      <c r="E314" s="117">
        <v>11369</v>
      </c>
      <c r="F314" s="117">
        <v>11114</v>
      </c>
    </row>
    <row r="315" spans="1:6" ht="15" customHeight="1">
      <c r="A315" s="122"/>
      <c r="B315" s="123" t="s">
        <v>466</v>
      </c>
      <c r="C315" s="117">
        <v>1476</v>
      </c>
      <c r="D315" s="117">
        <v>1879</v>
      </c>
      <c r="E315" s="117">
        <v>1127</v>
      </c>
      <c r="F315" s="117">
        <v>1887</v>
      </c>
    </row>
    <row r="316" spans="1:6" ht="15" customHeight="1">
      <c r="A316" s="122"/>
      <c r="B316" s="123" t="s">
        <v>467</v>
      </c>
      <c r="C316" s="117">
        <v>2748</v>
      </c>
      <c r="D316" s="117">
        <v>4118</v>
      </c>
      <c r="E316" s="117">
        <v>6585</v>
      </c>
      <c r="F316" s="117">
        <v>5205</v>
      </c>
    </row>
    <row r="317" spans="1:6" ht="15" customHeight="1">
      <c r="A317" s="122"/>
      <c r="B317" s="123" t="s">
        <v>468</v>
      </c>
      <c r="C317" s="117">
        <v>493</v>
      </c>
      <c r="D317" s="117">
        <v>1246</v>
      </c>
      <c r="E317" s="117">
        <v>1099</v>
      </c>
      <c r="F317" s="117">
        <v>1913</v>
      </c>
    </row>
    <row r="318" spans="1:6" ht="15" customHeight="1">
      <c r="A318" s="122"/>
      <c r="B318" s="123" t="s">
        <v>469</v>
      </c>
      <c r="C318" s="117">
        <v>38</v>
      </c>
      <c r="D318" s="117">
        <v>53</v>
      </c>
      <c r="E318" s="117">
        <v>44</v>
      </c>
      <c r="F318" s="117">
        <v>65</v>
      </c>
    </row>
    <row r="319" spans="1:6" ht="15" customHeight="1">
      <c r="A319" s="122"/>
      <c r="B319" s="123" t="s">
        <v>470</v>
      </c>
      <c r="C319" s="117">
        <v>423</v>
      </c>
      <c r="D319" s="117">
        <v>391</v>
      </c>
      <c r="E319" s="117">
        <v>218</v>
      </c>
      <c r="F319" s="117">
        <v>877</v>
      </c>
    </row>
    <row r="320" spans="1:6" ht="15" customHeight="1">
      <c r="A320" s="122"/>
      <c r="B320" s="123" t="s">
        <v>471</v>
      </c>
      <c r="C320" s="117">
        <v>618</v>
      </c>
      <c r="D320" s="117">
        <v>894</v>
      </c>
      <c r="E320" s="117">
        <v>2295</v>
      </c>
      <c r="F320" s="117">
        <v>1164</v>
      </c>
    </row>
    <row r="321" spans="1:6" ht="15" customHeight="1">
      <c r="A321" s="115" t="s">
        <v>472</v>
      </c>
      <c r="B321" s="116"/>
      <c r="C321" s="117">
        <v>22416</v>
      </c>
      <c r="D321" s="117">
        <v>25855</v>
      </c>
      <c r="E321" s="117">
        <v>25204</v>
      </c>
      <c r="F321" s="117">
        <v>35780</v>
      </c>
    </row>
    <row r="322" spans="1:6" ht="15" customHeight="1">
      <c r="A322" s="115" t="s">
        <v>473</v>
      </c>
      <c r="B322" s="116"/>
      <c r="C322" s="117">
        <v>5902</v>
      </c>
      <c r="D322" s="117">
        <v>7852</v>
      </c>
      <c r="E322" s="117">
        <v>8551</v>
      </c>
      <c r="F322" s="117">
        <v>11366</v>
      </c>
    </row>
    <row r="323" spans="1:6" ht="15" customHeight="1">
      <c r="A323" s="115" t="s">
        <v>474</v>
      </c>
      <c r="B323" s="116"/>
      <c r="C323" s="117">
        <v>16514</v>
      </c>
      <c r="D323" s="117">
        <v>18002</v>
      </c>
      <c r="E323" s="117">
        <v>16652</v>
      </c>
      <c r="F323" s="117">
        <v>24414</v>
      </c>
    </row>
    <row r="324" spans="1:6" ht="15" customHeight="1">
      <c r="A324" s="115" t="s">
        <v>475</v>
      </c>
      <c r="B324" s="116"/>
      <c r="C324" s="117" t="s">
        <v>476</v>
      </c>
      <c r="D324" s="117" t="s">
        <v>476</v>
      </c>
      <c r="E324" s="117">
        <v>247</v>
      </c>
      <c r="F324" s="117" t="s">
        <v>476</v>
      </c>
    </row>
    <row r="325" spans="1:6" ht="15" customHeight="1">
      <c r="A325" s="118" t="s">
        <v>477</v>
      </c>
      <c r="B325" s="119"/>
      <c r="C325" s="117">
        <v>22416</v>
      </c>
      <c r="D325" s="117">
        <v>25855</v>
      </c>
      <c r="E325" s="117">
        <v>24956</v>
      </c>
      <c r="F325" s="117">
        <v>35780</v>
      </c>
    </row>
    <row r="326" spans="1:6" ht="15" customHeight="1">
      <c r="A326" s="107" t="s">
        <v>478</v>
      </c>
      <c r="B326" s="108"/>
      <c r="C326" s="124">
        <v>779</v>
      </c>
      <c r="D326" s="124">
        <v>1110</v>
      </c>
      <c r="E326" s="124">
        <v>1450</v>
      </c>
      <c r="F326" s="124">
        <v>1480</v>
      </c>
    </row>
    <row r="327" spans="1:6" ht="11.25" customHeight="1">
      <c r="A327" s="105"/>
      <c r="B327" s="105"/>
      <c r="C327" s="105"/>
      <c r="D327" s="105"/>
      <c r="E327" s="105"/>
      <c r="F327" s="105"/>
    </row>
    <row r="329" spans="1:6" ht="15" customHeight="1">
      <c r="A329" s="107" t="s">
        <v>446</v>
      </c>
      <c r="B329" s="108"/>
      <c r="C329" s="109" t="s">
        <v>547</v>
      </c>
      <c r="D329" s="109" t="s">
        <v>548</v>
      </c>
      <c r="E329" s="109" t="s">
        <v>549</v>
      </c>
      <c r="F329" s="109" t="s">
        <v>550</v>
      </c>
    </row>
    <row r="330" spans="1:6" ht="11.25">
      <c r="A330" s="107" t="s">
        <v>451</v>
      </c>
      <c r="B330" s="108"/>
      <c r="C330" s="110" t="s">
        <v>551</v>
      </c>
      <c r="D330" s="110" t="s">
        <v>358</v>
      </c>
      <c r="E330" s="110" t="s">
        <v>359</v>
      </c>
      <c r="F330" s="110" t="s">
        <v>360</v>
      </c>
    </row>
    <row r="331" spans="1:6" ht="22.5" customHeight="1">
      <c r="A331" s="107" t="s">
        <v>456</v>
      </c>
      <c r="B331" s="108"/>
      <c r="C331" s="111" t="s">
        <v>457</v>
      </c>
      <c r="D331" s="111" t="s">
        <v>457</v>
      </c>
      <c r="E331" s="111" t="s">
        <v>457</v>
      </c>
      <c r="F331" s="111" t="s">
        <v>457</v>
      </c>
    </row>
    <row r="332" spans="1:6" ht="15" customHeight="1">
      <c r="A332" s="112" t="s">
        <v>458</v>
      </c>
      <c r="B332" s="113"/>
      <c r="C332" s="114">
        <v>4443</v>
      </c>
      <c r="D332" s="114">
        <v>4625</v>
      </c>
      <c r="E332" s="114">
        <v>5906</v>
      </c>
      <c r="F332" s="114">
        <v>6352</v>
      </c>
    </row>
    <row r="333" spans="1:6" ht="15" customHeight="1">
      <c r="A333" s="115" t="s">
        <v>459</v>
      </c>
      <c r="B333" s="116"/>
      <c r="C333" s="117">
        <v>6406</v>
      </c>
      <c r="D333" s="117">
        <v>7328</v>
      </c>
      <c r="E333" s="117">
        <v>8833</v>
      </c>
      <c r="F333" s="117">
        <v>9485</v>
      </c>
    </row>
    <row r="334" spans="1:6" ht="15" customHeight="1">
      <c r="A334" s="118" t="s">
        <v>460</v>
      </c>
      <c r="B334" s="119"/>
      <c r="C334" s="120">
        <v>0.98</v>
      </c>
      <c r="D334" s="120">
        <v>0.958</v>
      </c>
      <c r="E334" s="120">
        <v>0.941</v>
      </c>
      <c r="F334" s="120">
        <v>0.977</v>
      </c>
    </row>
    <row r="335" spans="1:6" ht="15" customHeight="1">
      <c r="A335" s="112" t="s">
        <v>461</v>
      </c>
      <c r="B335" s="113"/>
      <c r="C335" s="121"/>
      <c r="D335" s="121"/>
      <c r="E335" s="121"/>
      <c r="F335" s="121"/>
    </row>
    <row r="336" spans="1:6" ht="15" customHeight="1">
      <c r="A336" s="115" t="s">
        <v>462</v>
      </c>
      <c r="B336" s="116"/>
      <c r="C336" s="117">
        <v>27341</v>
      </c>
      <c r="D336" s="117">
        <v>30191</v>
      </c>
      <c r="E336" s="117">
        <v>36994</v>
      </c>
      <c r="F336" s="117">
        <v>39945</v>
      </c>
    </row>
    <row r="337" spans="1:6" ht="15" customHeight="1">
      <c r="A337" s="122"/>
      <c r="B337" s="123" t="s">
        <v>463</v>
      </c>
      <c r="C337" s="117">
        <v>26058</v>
      </c>
      <c r="D337" s="117">
        <v>28655</v>
      </c>
      <c r="E337" s="117">
        <v>34926</v>
      </c>
      <c r="F337" s="117">
        <v>38413</v>
      </c>
    </row>
    <row r="338" spans="1:6" ht="15" customHeight="1">
      <c r="A338" s="122"/>
      <c r="B338" s="123" t="s">
        <v>464</v>
      </c>
      <c r="C338" s="117">
        <v>1283</v>
      </c>
      <c r="D338" s="117">
        <v>1536</v>
      </c>
      <c r="E338" s="117">
        <v>2067</v>
      </c>
      <c r="F338" s="117">
        <v>1531</v>
      </c>
    </row>
    <row r="339" spans="1:6" ht="15" customHeight="1">
      <c r="A339" s="115" t="s">
        <v>465</v>
      </c>
      <c r="B339" s="116"/>
      <c r="C339" s="117">
        <v>7397</v>
      </c>
      <c r="D339" s="117">
        <v>6255</v>
      </c>
      <c r="E339" s="117">
        <v>10288</v>
      </c>
      <c r="F339" s="117">
        <v>7737</v>
      </c>
    </row>
    <row r="340" spans="1:6" ht="15" customHeight="1">
      <c r="A340" s="122"/>
      <c r="B340" s="123" t="s">
        <v>466</v>
      </c>
      <c r="C340" s="117">
        <v>1410</v>
      </c>
      <c r="D340" s="117">
        <v>1501</v>
      </c>
      <c r="E340" s="117">
        <v>1891</v>
      </c>
      <c r="F340" s="117">
        <v>2073</v>
      </c>
    </row>
    <row r="341" spans="1:6" ht="15" customHeight="1">
      <c r="A341" s="122"/>
      <c r="B341" s="123" t="s">
        <v>467</v>
      </c>
      <c r="C341" s="117">
        <v>3871</v>
      </c>
      <c r="D341" s="117">
        <v>2948</v>
      </c>
      <c r="E341" s="117">
        <v>4825</v>
      </c>
      <c r="F341" s="117">
        <v>3105</v>
      </c>
    </row>
    <row r="342" spans="1:6" ht="15" customHeight="1">
      <c r="A342" s="122"/>
      <c r="B342" s="123" t="s">
        <v>468</v>
      </c>
      <c r="C342" s="117">
        <v>660</v>
      </c>
      <c r="D342" s="117">
        <v>661</v>
      </c>
      <c r="E342" s="117">
        <v>2311</v>
      </c>
      <c r="F342" s="117">
        <v>989</v>
      </c>
    </row>
    <row r="343" spans="1:6" ht="15" customHeight="1">
      <c r="A343" s="122"/>
      <c r="B343" s="123" t="s">
        <v>469</v>
      </c>
      <c r="C343" s="117">
        <v>46</v>
      </c>
      <c r="D343" s="117">
        <v>40</v>
      </c>
      <c r="E343" s="117">
        <v>67</v>
      </c>
      <c r="F343" s="117">
        <v>45</v>
      </c>
    </row>
    <row r="344" spans="1:6" ht="15" customHeight="1">
      <c r="A344" s="122"/>
      <c r="B344" s="123" t="s">
        <v>470</v>
      </c>
      <c r="C344" s="117">
        <v>473</v>
      </c>
      <c r="D344" s="117">
        <v>276</v>
      </c>
      <c r="E344" s="117">
        <v>484</v>
      </c>
      <c r="F344" s="117">
        <v>384</v>
      </c>
    </row>
    <row r="345" spans="1:6" ht="15" customHeight="1">
      <c r="A345" s="122"/>
      <c r="B345" s="123" t="s">
        <v>471</v>
      </c>
      <c r="C345" s="117">
        <v>934</v>
      </c>
      <c r="D345" s="117">
        <v>827</v>
      </c>
      <c r="E345" s="117">
        <v>708</v>
      </c>
      <c r="F345" s="117">
        <v>1139</v>
      </c>
    </row>
    <row r="346" spans="1:6" ht="15" customHeight="1">
      <c r="A346" s="115" t="s">
        <v>472</v>
      </c>
      <c r="B346" s="116"/>
      <c r="C346" s="117">
        <v>19944</v>
      </c>
      <c r="D346" s="117">
        <v>23936</v>
      </c>
      <c r="E346" s="117">
        <v>26705</v>
      </c>
      <c r="F346" s="117">
        <v>32207</v>
      </c>
    </row>
    <row r="347" spans="1:6" ht="15" customHeight="1">
      <c r="A347" s="115" t="s">
        <v>473</v>
      </c>
      <c r="B347" s="116"/>
      <c r="C347" s="117">
        <v>6525</v>
      </c>
      <c r="D347" s="117">
        <v>4481</v>
      </c>
      <c r="E347" s="117">
        <v>6460</v>
      </c>
      <c r="F347" s="117">
        <v>4108</v>
      </c>
    </row>
    <row r="348" spans="1:6" ht="15" customHeight="1">
      <c r="A348" s="115" t="s">
        <v>474</v>
      </c>
      <c r="B348" s="116"/>
      <c r="C348" s="117">
        <v>13418</v>
      </c>
      <c r="D348" s="117">
        <v>19454</v>
      </c>
      <c r="E348" s="117">
        <v>20245</v>
      </c>
      <c r="F348" s="117">
        <v>28099</v>
      </c>
    </row>
    <row r="349" spans="1:6" ht="15" customHeight="1">
      <c r="A349" s="115" t="s">
        <v>475</v>
      </c>
      <c r="B349" s="116"/>
      <c r="C349" s="117" t="s">
        <v>476</v>
      </c>
      <c r="D349" s="117" t="s">
        <v>476</v>
      </c>
      <c r="E349" s="117" t="s">
        <v>476</v>
      </c>
      <c r="F349" s="117" t="s">
        <v>476</v>
      </c>
    </row>
    <row r="350" spans="1:6" ht="15" customHeight="1">
      <c r="A350" s="118" t="s">
        <v>477</v>
      </c>
      <c r="B350" s="119"/>
      <c r="C350" s="117">
        <v>19944</v>
      </c>
      <c r="D350" s="117">
        <v>23936</v>
      </c>
      <c r="E350" s="117">
        <v>26705</v>
      </c>
      <c r="F350" s="117">
        <v>32207</v>
      </c>
    </row>
    <row r="351" spans="1:6" ht="15" customHeight="1">
      <c r="A351" s="107" t="s">
        <v>478</v>
      </c>
      <c r="B351" s="108"/>
      <c r="C351" s="124">
        <v>817</v>
      </c>
      <c r="D351" s="124">
        <v>844</v>
      </c>
      <c r="E351" s="124">
        <v>1040</v>
      </c>
      <c r="F351" s="124">
        <v>1200</v>
      </c>
    </row>
    <row r="352" spans="1:6" ht="15" customHeight="1">
      <c r="A352" s="125" t="s">
        <v>552</v>
      </c>
      <c r="B352" s="125"/>
      <c r="C352" s="126"/>
      <c r="D352" s="126"/>
      <c r="E352" s="126"/>
      <c r="F352" s="126"/>
    </row>
    <row r="353" spans="1:6" ht="11.25" customHeight="1">
      <c r="A353" s="105"/>
      <c r="B353" s="105"/>
      <c r="C353" s="105"/>
      <c r="D353" s="105"/>
      <c r="E353" s="105"/>
      <c r="F353" s="105"/>
    </row>
    <row r="355" spans="1:6" ht="15" customHeight="1">
      <c r="A355" s="107" t="s">
        <v>446</v>
      </c>
      <c r="B355" s="108"/>
      <c r="C355" s="109" t="s">
        <v>553</v>
      </c>
      <c r="D355" s="109" t="s">
        <v>554</v>
      </c>
      <c r="E355" s="109" t="s">
        <v>555</v>
      </c>
      <c r="F355" s="109" t="s">
        <v>556</v>
      </c>
    </row>
    <row r="356" spans="1:6" ht="21">
      <c r="A356" s="107" t="s">
        <v>451</v>
      </c>
      <c r="B356" s="108"/>
      <c r="C356" s="110" t="s">
        <v>361</v>
      </c>
      <c r="D356" s="110" t="s">
        <v>362</v>
      </c>
      <c r="E356" s="110" t="s">
        <v>363</v>
      </c>
      <c r="F356" s="110" t="s">
        <v>557</v>
      </c>
    </row>
    <row r="357" spans="1:6" ht="22.5" customHeight="1">
      <c r="A357" s="107" t="s">
        <v>456</v>
      </c>
      <c r="B357" s="108"/>
      <c r="C357" s="111" t="s">
        <v>457</v>
      </c>
      <c r="D357" s="111" t="s">
        <v>457</v>
      </c>
      <c r="E357" s="111" t="s">
        <v>457</v>
      </c>
      <c r="F357" s="111" t="s">
        <v>457</v>
      </c>
    </row>
    <row r="358" spans="1:6" ht="15" customHeight="1">
      <c r="A358" s="112" t="s">
        <v>458</v>
      </c>
      <c r="B358" s="113"/>
      <c r="C358" s="114">
        <v>5446</v>
      </c>
      <c r="D358" s="114">
        <v>13764</v>
      </c>
      <c r="E358" s="114">
        <v>6375</v>
      </c>
      <c r="F358" s="114">
        <v>42173</v>
      </c>
    </row>
    <row r="359" spans="1:6" ht="15" customHeight="1">
      <c r="A359" s="115" t="s">
        <v>459</v>
      </c>
      <c r="B359" s="116"/>
      <c r="C359" s="117">
        <v>8564</v>
      </c>
      <c r="D359" s="117">
        <v>17953</v>
      </c>
      <c r="E359" s="117">
        <v>10227</v>
      </c>
      <c r="F359" s="117">
        <v>68545</v>
      </c>
    </row>
    <row r="360" spans="1:6" ht="15" customHeight="1">
      <c r="A360" s="118" t="s">
        <v>460</v>
      </c>
      <c r="B360" s="119"/>
      <c r="C360" s="120">
        <v>1</v>
      </c>
      <c r="D360" s="120">
        <v>1</v>
      </c>
      <c r="E360" s="120">
        <v>1</v>
      </c>
      <c r="F360" s="120">
        <v>0.966</v>
      </c>
    </row>
    <row r="361" spans="1:6" ht="15" customHeight="1">
      <c r="A361" s="112" t="s">
        <v>461</v>
      </c>
      <c r="B361" s="113"/>
      <c r="C361" s="121"/>
      <c r="D361" s="121"/>
      <c r="E361" s="121"/>
      <c r="F361" s="121"/>
    </row>
    <row r="362" spans="1:6" ht="15" customHeight="1">
      <c r="A362" s="115" t="s">
        <v>462</v>
      </c>
      <c r="B362" s="116"/>
      <c r="C362" s="117">
        <v>33563</v>
      </c>
      <c r="D362" s="117">
        <v>83205</v>
      </c>
      <c r="E362" s="117">
        <v>40770</v>
      </c>
      <c r="F362" s="117">
        <v>266900</v>
      </c>
    </row>
    <row r="363" spans="1:6" ht="15" customHeight="1">
      <c r="A363" s="122"/>
      <c r="B363" s="123" t="s">
        <v>463</v>
      </c>
      <c r="C363" s="117">
        <v>30710</v>
      </c>
      <c r="D363" s="117">
        <v>78740</v>
      </c>
      <c r="E363" s="117">
        <v>36974</v>
      </c>
      <c r="F363" s="117">
        <v>247024</v>
      </c>
    </row>
    <row r="364" spans="1:6" ht="15" customHeight="1">
      <c r="A364" s="122"/>
      <c r="B364" s="123" t="s">
        <v>464</v>
      </c>
      <c r="C364" s="117">
        <v>2852</v>
      </c>
      <c r="D364" s="117">
        <v>4464</v>
      </c>
      <c r="E364" s="117">
        <v>3795</v>
      </c>
      <c r="F364" s="117">
        <v>19876</v>
      </c>
    </row>
    <row r="365" spans="1:6" ht="15" customHeight="1">
      <c r="A365" s="115" t="s">
        <v>465</v>
      </c>
      <c r="B365" s="116"/>
      <c r="C365" s="117">
        <v>8964</v>
      </c>
      <c r="D365" s="117">
        <v>26086</v>
      </c>
      <c r="E365" s="117">
        <v>11250</v>
      </c>
      <c r="F365" s="117">
        <v>70748</v>
      </c>
    </row>
    <row r="366" spans="1:6" ht="15" customHeight="1">
      <c r="A366" s="122"/>
      <c r="B366" s="123" t="s">
        <v>466</v>
      </c>
      <c r="C366" s="117">
        <v>1720</v>
      </c>
      <c r="D366" s="117">
        <v>4261</v>
      </c>
      <c r="E366" s="117">
        <v>1737</v>
      </c>
      <c r="F366" s="117">
        <v>16186</v>
      </c>
    </row>
    <row r="367" spans="1:6" ht="15" customHeight="1">
      <c r="A367" s="122"/>
      <c r="B367" s="123" t="s">
        <v>467</v>
      </c>
      <c r="C367" s="117">
        <v>4326</v>
      </c>
      <c r="D367" s="117">
        <v>10675</v>
      </c>
      <c r="E367" s="117">
        <v>5102</v>
      </c>
      <c r="F367" s="117">
        <v>33591</v>
      </c>
    </row>
    <row r="368" spans="1:6" ht="15" customHeight="1">
      <c r="A368" s="122"/>
      <c r="B368" s="123" t="s">
        <v>468</v>
      </c>
      <c r="C368" s="117">
        <v>1864</v>
      </c>
      <c r="D368" s="117">
        <v>9121</v>
      </c>
      <c r="E368" s="117">
        <v>2735</v>
      </c>
      <c r="F368" s="117">
        <v>15900</v>
      </c>
    </row>
    <row r="369" spans="1:6" ht="15" customHeight="1">
      <c r="A369" s="122"/>
      <c r="B369" s="123" t="s">
        <v>469</v>
      </c>
      <c r="C369" s="117">
        <v>41</v>
      </c>
      <c r="D369" s="117">
        <v>117</v>
      </c>
      <c r="E369" s="117">
        <v>50</v>
      </c>
      <c r="F369" s="117">
        <v>450</v>
      </c>
    </row>
    <row r="370" spans="1:6" ht="15" customHeight="1">
      <c r="A370" s="122"/>
      <c r="B370" s="123" t="s">
        <v>470</v>
      </c>
      <c r="C370" s="117">
        <v>292</v>
      </c>
      <c r="D370" s="117">
        <v>990</v>
      </c>
      <c r="E370" s="117">
        <v>465</v>
      </c>
      <c r="F370" s="117">
        <v>2623</v>
      </c>
    </row>
    <row r="371" spans="1:6" ht="15" customHeight="1">
      <c r="A371" s="122"/>
      <c r="B371" s="123" t="s">
        <v>471</v>
      </c>
      <c r="C371" s="117">
        <v>718</v>
      </c>
      <c r="D371" s="117">
        <v>919</v>
      </c>
      <c r="E371" s="117">
        <v>1158</v>
      </c>
      <c r="F371" s="117">
        <v>1995</v>
      </c>
    </row>
    <row r="372" spans="1:6" ht="15" customHeight="1">
      <c r="A372" s="115" t="s">
        <v>472</v>
      </c>
      <c r="B372" s="116"/>
      <c r="C372" s="117">
        <v>24598</v>
      </c>
      <c r="D372" s="117">
        <v>57118</v>
      </c>
      <c r="E372" s="117">
        <v>29519</v>
      </c>
      <c r="F372" s="117">
        <v>196151</v>
      </c>
    </row>
    <row r="373" spans="1:6" ht="15" customHeight="1">
      <c r="A373" s="115" t="s">
        <v>473</v>
      </c>
      <c r="B373" s="116"/>
      <c r="C373" s="117">
        <v>5054</v>
      </c>
      <c r="D373" s="117">
        <v>12311</v>
      </c>
      <c r="E373" s="117">
        <v>5494</v>
      </c>
      <c r="F373" s="117">
        <v>43616</v>
      </c>
    </row>
    <row r="374" spans="1:6" ht="15" customHeight="1">
      <c r="A374" s="115" t="s">
        <v>474</v>
      </c>
      <c r="B374" s="116"/>
      <c r="C374" s="117">
        <v>19544</v>
      </c>
      <c r="D374" s="117">
        <v>44806</v>
      </c>
      <c r="E374" s="117">
        <v>24024</v>
      </c>
      <c r="F374" s="117">
        <v>152535</v>
      </c>
    </row>
    <row r="375" spans="1:6" ht="15" customHeight="1">
      <c r="A375" s="115" t="s">
        <v>475</v>
      </c>
      <c r="B375" s="116"/>
      <c r="C375" s="117">
        <v>430</v>
      </c>
      <c r="D375" s="117">
        <v>1031</v>
      </c>
      <c r="E375" s="117">
        <v>746</v>
      </c>
      <c r="F375" s="117">
        <v>24722</v>
      </c>
    </row>
    <row r="376" spans="1:6" ht="15" customHeight="1">
      <c r="A376" s="118" t="s">
        <v>477</v>
      </c>
      <c r="B376" s="119"/>
      <c r="C376" s="117">
        <v>24167</v>
      </c>
      <c r="D376" s="117">
        <v>56086</v>
      </c>
      <c r="E376" s="117">
        <v>28772</v>
      </c>
      <c r="F376" s="117">
        <v>171429</v>
      </c>
    </row>
    <row r="377" spans="1:6" ht="15" customHeight="1">
      <c r="A377" s="107" t="s">
        <v>478</v>
      </c>
      <c r="B377" s="108"/>
      <c r="C377" s="124">
        <v>988</v>
      </c>
      <c r="D377" s="124">
        <v>2570</v>
      </c>
      <c r="E377" s="124">
        <v>1140</v>
      </c>
      <c r="F377" s="124">
        <v>7380</v>
      </c>
    </row>
    <row r="378" spans="1:6" ht="11.25" customHeight="1">
      <c r="A378" s="105"/>
      <c r="B378" s="105"/>
      <c r="C378" s="105"/>
      <c r="D378" s="105"/>
      <c r="E378" s="105"/>
      <c r="F378" s="105"/>
    </row>
    <row r="380" spans="1:6" ht="15" customHeight="1">
      <c r="A380" s="107" t="s">
        <v>446</v>
      </c>
      <c r="B380" s="108"/>
      <c r="C380" s="109" t="s">
        <v>558</v>
      </c>
      <c r="D380" s="109" t="s">
        <v>559</v>
      </c>
      <c r="E380" s="109" t="s">
        <v>560</v>
      </c>
      <c r="F380" s="109" t="s">
        <v>561</v>
      </c>
    </row>
    <row r="381" spans="1:6" ht="11.25">
      <c r="A381" s="107" t="s">
        <v>451</v>
      </c>
      <c r="B381" s="108"/>
      <c r="C381" s="110" t="s">
        <v>364</v>
      </c>
      <c r="D381" s="110" t="s">
        <v>365</v>
      </c>
      <c r="E381" s="110" t="s">
        <v>366</v>
      </c>
      <c r="F381" s="110" t="s">
        <v>367</v>
      </c>
    </row>
    <row r="382" spans="1:6" ht="22.5" customHeight="1">
      <c r="A382" s="107" t="s">
        <v>456</v>
      </c>
      <c r="B382" s="108"/>
      <c r="C382" s="111" t="s">
        <v>457</v>
      </c>
      <c r="D382" s="111" t="s">
        <v>457</v>
      </c>
      <c r="E382" s="111" t="s">
        <v>457</v>
      </c>
      <c r="F382" s="111" t="s">
        <v>457</v>
      </c>
    </row>
    <row r="383" spans="1:6" ht="15" customHeight="1">
      <c r="A383" s="112" t="s">
        <v>458</v>
      </c>
      <c r="B383" s="113"/>
      <c r="C383" s="114">
        <v>4096</v>
      </c>
      <c r="D383" s="114">
        <v>8361</v>
      </c>
      <c r="E383" s="114">
        <v>6749</v>
      </c>
      <c r="F383" s="114">
        <v>5691</v>
      </c>
    </row>
    <row r="384" spans="1:6" ht="15" customHeight="1">
      <c r="A384" s="115" t="s">
        <v>459</v>
      </c>
      <c r="B384" s="116"/>
      <c r="C384" s="117">
        <v>4487</v>
      </c>
      <c r="D384" s="117">
        <v>10709</v>
      </c>
      <c r="E384" s="117">
        <v>13312</v>
      </c>
      <c r="F384" s="117">
        <v>8518</v>
      </c>
    </row>
    <row r="385" spans="1:6" ht="15" customHeight="1">
      <c r="A385" s="118" t="s">
        <v>460</v>
      </c>
      <c r="B385" s="119"/>
      <c r="C385" s="120">
        <v>1</v>
      </c>
      <c r="D385" s="120">
        <v>1</v>
      </c>
      <c r="E385" s="120">
        <v>0.741</v>
      </c>
      <c r="F385" s="120">
        <v>0.968</v>
      </c>
    </row>
    <row r="386" spans="1:6" ht="15" customHeight="1">
      <c r="A386" s="112" t="s">
        <v>461</v>
      </c>
      <c r="B386" s="113"/>
      <c r="C386" s="121"/>
      <c r="D386" s="121"/>
      <c r="E386" s="121"/>
      <c r="F386" s="121"/>
    </row>
    <row r="387" spans="1:6" ht="15" customHeight="1">
      <c r="A387" s="115" t="s">
        <v>462</v>
      </c>
      <c r="B387" s="116"/>
      <c r="C387" s="117">
        <v>24868</v>
      </c>
      <c r="D387" s="117">
        <v>50988</v>
      </c>
      <c r="E387" s="117">
        <v>41753</v>
      </c>
      <c r="F387" s="117">
        <v>36150</v>
      </c>
    </row>
    <row r="388" spans="1:6" ht="15" customHeight="1">
      <c r="A388" s="122"/>
      <c r="B388" s="123" t="s">
        <v>463</v>
      </c>
      <c r="C388" s="117">
        <v>23494</v>
      </c>
      <c r="D388" s="117">
        <v>50166</v>
      </c>
      <c r="E388" s="117">
        <v>39245</v>
      </c>
      <c r="F388" s="117">
        <v>33912</v>
      </c>
    </row>
    <row r="389" spans="1:6" ht="15" customHeight="1">
      <c r="A389" s="122"/>
      <c r="B389" s="123" t="s">
        <v>464</v>
      </c>
      <c r="C389" s="117">
        <v>1374</v>
      </c>
      <c r="D389" s="117">
        <v>821</v>
      </c>
      <c r="E389" s="117">
        <v>2507</v>
      </c>
      <c r="F389" s="117">
        <v>2238</v>
      </c>
    </row>
    <row r="390" spans="1:6" ht="15" customHeight="1">
      <c r="A390" s="115" t="s">
        <v>465</v>
      </c>
      <c r="B390" s="116"/>
      <c r="C390" s="117">
        <v>6955</v>
      </c>
      <c r="D390" s="117">
        <v>5544</v>
      </c>
      <c r="E390" s="117">
        <v>15830</v>
      </c>
      <c r="F390" s="117">
        <v>11837</v>
      </c>
    </row>
    <row r="391" spans="1:6" ht="15" customHeight="1">
      <c r="A391" s="122"/>
      <c r="B391" s="123" t="s">
        <v>466</v>
      </c>
      <c r="C391" s="117">
        <v>1755</v>
      </c>
      <c r="D391" s="117">
        <v>1647</v>
      </c>
      <c r="E391" s="117">
        <v>4459</v>
      </c>
      <c r="F391" s="117">
        <v>2506</v>
      </c>
    </row>
    <row r="392" spans="1:6" ht="15" customHeight="1">
      <c r="A392" s="122"/>
      <c r="B392" s="123" t="s">
        <v>467</v>
      </c>
      <c r="C392" s="117">
        <v>3426</v>
      </c>
      <c r="D392" s="117">
        <v>2672</v>
      </c>
      <c r="E392" s="117">
        <v>7916</v>
      </c>
      <c r="F392" s="117">
        <v>4070</v>
      </c>
    </row>
    <row r="393" spans="1:6" ht="15" customHeight="1">
      <c r="A393" s="122"/>
      <c r="B393" s="123" t="s">
        <v>468</v>
      </c>
      <c r="C393" s="117">
        <v>1109</v>
      </c>
      <c r="D393" s="117">
        <v>118</v>
      </c>
      <c r="E393" s="117">
        <v>1920</v>
      </c>
      <c r="F393" s="117">
        <v>3838</v>
      </c>
    </row>
    <row r="394" spans="1:6" ht="15" customHeight="1">
      <c r="A394" s="122"/>
      <c r="B394" s="123" t="s">
        <v>469</v>
      </c>
      <c r="C394" s="117">
        <v>40</v>
      </c>
      <c r="D394" s="117">
        <v>70</v>
      </c>
      <c r="E394" s="117">
        <v>90</v>
      </c>
      <c r="F394" s="117">
        <v>64</v>
      </c>
    </row>
    <row r="395" spans="1:6" ht="15" customHeight="1">
      <c r="A395" s="122"/>
      <c r="B395" s="123" t="s">
        <v>470</v>
      </c>
      <c r="C395" s="117">
        <v>278</v>
      </c>
      <c r="D395" s="117">
        <v>474</v>
      </c>
      <c r="E395" s="117">
        <v>643</v>
      </c>
      <c r="F395" s="117">
        <v>614</v>
      </c>
    </row>
    <row r="396" spans="1:6" ht="15" customHeight="1">
      <c r="A396" s="122"/>
      <c r="B396" s="123" t="s">
        <v>471</v>
      </c>
      <c r="C396" s="117">
        <v>344</v>
      </c>
      <c r="D396" s="117">
        <v>561</v>
      </c>
      <c r="E396" s="117">
        <v>798</v>
      </c>
      <c r="F396" s="117">
        <v>742</v>
      </c>
    </row>
    <row r="397" spans="1:6" ht="15" customHeight="1">
      <c r="A397" s="115" t="s">
        <v>472</v>
      </c>
      <c r="B397" s="116"/>
      <c r="C397" s="117">
        <v>17913</v>
      </c>
      <c r="D397" s="117">
        <v>45443</v>
      </c>
      <c r="E397" s="117">
        <v>25923</v>
      </c>
      <c r="F397" s="117">
        <v>24313</v>
      </c>
    </row>
    <row r="398" spans="1:6" ht="15" customHeight="1">
      <c r="A398" s="115" t="s">
        <v>473</v>
      </c>
      <c r="B398" s="116"/>
      <c r="C398" s="117">
        <v>3089</v>
      </c>
      <c r="D398" s="117">
        <v>6207</v>
      </c>
      <c r="E398" s="117">
        <v>7781</v>
      </c>
      <c r="F398" s="117">
        <v>5954</v>
      </c>
    </row>
    <row r="399" spans="1:6" ht="15" customHeight="1">
      <c r="A399" s="115" t="s">
        <v>474</v>
      </c>
      <c r="B399" s="116"/>
      <c r="C399" s="117">
        <v>14824</v>
      </c>
      <c r="D399" s="117">
        <v>39235</v>
      </c>
      <c r="E399" s="117">
        <v>18141</v>
      </c>
      <c r="F399" s="117">
        <v>18358</v>
      </c>
    </row>
    <row r="400" spans="1:6" ht="15" customHeight="1">
      <c r="A400" s="115" t="s">
        <v>475</v>
      </c>
      <c r="B400" s="116"/>
      <c r="C400" s="117" t="s">
        <v>476</v>
      </c>
      <c r="D400" s="117" t="s">
        <v>476</v>
      </c>
      <c r="E400" s="117">
        <v>354</v>
      </c>
      <c r="F400" s="117" t="s">
        <v>476</v>
      </c>
    </row>
    <row r="401" spans="1:6" ht="15" customHeight="1">
      <c r="A401" s="118" t="s">
        <v>477</v>
      </c>
      <c r="B401" s="119"/>
      <c r="C401" s="117">
        <v>17913</v>
      </c>
      <c r="D401" s="117">
        <v>45443</v>
      </c>
      <c r="E401" s="117">
        <v>25568</v>
      </c>
      <c r="F401" s="117">
        <v>24313</v>
      </c>
    </row>
    <row r="402" spans="1:6" ht="15" customHeight="1">
      <c r="A402" s="107" t="s">
        <v>478</v>
      </c>
      <c r="B402" s="108"/>
      <c r="C402" s="124">
        <v>857</v>
      </c>
      <c r="D402" s="124">
        <v>1560</v>
      </c>
      <c r="E402" s="124">
        <v>1210</v>
      </c>
      <c r="F402" s="124">
        <v>996</v>
      </c>
    </row>
    <row r="403" spans="1:6" ht="11.25" customHeight="1">
      <c r="A403" s="105"/>
      <c r="B403" s="105"/>
      <c r="C403" s="105"/>
      <c r="D403" s="105"/>
      <c r="E403" s="105"/>
      <c r="F403" s="105"/>
    </row>
    <row r="405" spans="1:6" ht="15" customHeight="1">
      <c r="A405" s="107" t="s">
        <v>446</v>
      </c>
      <c r="B405" s="108"/>
      <c r="C405" s="109" t="s">
        <v>562</v>
      </c>
      <c r="D405" s="109" t="s">
        <v>563</v>
      </c>
      <c r="E405" s="109" t="s">
        <v>564</v>
      </c>
      <c r="F405" s="109" t="s">
        <v>565</v>
      </c>
    </row>
    <row r="406" spans="1:6" ht="11.25">
      <c r="A406" s="107" t="s">
        <v>451</v>
      </c>
      <c r="B406" s="108"/>
      <c r="C406" s="110" t="s">
        <v>368</v>
      </c>
      <c r="D406" s="110" t="s">
        <v>369</v>
      </c>
      <c r="E406" s="110" t="s">
        <v>370</v>
      </c>
      <c r="F406" s="110" t="s">
        <v>371</v>
      </c>
    </row>
    <row r="407" spans="1:6" ht="22.5" customHeight="1">
      <c r="A407" s="107" t="s">
        <v>456</v>
      </c>
      <c r="B407" s="108"/>
      <c r="C407" s="111" t="s">
        <v>457</v>
      </c>
      <c r="D407" s="111" t="s">
        <v>457</v>
      </c>
      <c r="E407" s="111" t="s">
        <v>457</v>
      </c>
      <c r="F407" s="111" t="s">
        <v>457</v>
      </c>
    </row>
    <row r="408" spans="1:6" ht="15" customHeight="1">
      <c r="A408" s="112" t="s">
        <v>458</v>
      </c>
      <c r="B408" s="113"/>
      <c r="C408" s="114">
        <v>4466</v>
      </c>
      <c r="D408" s="114">
        <v>2952</v>
      </c>
      <c r="E408" s="114">
        <v>1314</v>
      </c>
      <c r="F408" s="114">
        <v>5120</v>
      </c>
    </row>
    <row r="409" spans="1:6" ht="15" customHeight="1">
      <c r="A409" s="115" t="s">
        <v>459</v>
      </c>
      <c r="B409" s="116"/>
      <c r="C409" s="117">
        <v>7181</v>
      </c>
      <c r="D409" s="117">
        <v>8856</v>
      </c>
      <c r="E409" s="117">
        <v>905</v>
      </c>
      <c r="F409" s="117">
        <v>8839</v>
      </c>
    </row>
    <row r="410" spans="1:6" ht="15" customHeight="1">
      <c r="A410" s="118" t="s">
        <v>460</v>
      </c>
      <c r="B410" s="119"/>
      <c r="C410" s="120">
        <v>1</v>
      </c>
      <c r="D410" s="120">
        <v>1</v>
      </c>
      <c r="E410" s="120">
        <v>1</v>
      </c>
      <c r="F410" s="120">
        <v>1</v>
      </c>
    </row>
    <row r="411" spans="1:6" ht="15" customHeight="1">
      <c r="A411" s="112" t="s">
        <v>461</v>
      </c>
      <c r="B411" s="113"/>
      <c r="C411" s="121"/>
      <c r="D411" s="121"/>
      <c r="E411" s="121"/>
      <c r="F411" s="121"/>
    </row>
    <row r="412" spans="1:6" ht="15" customHeight="1">
      <c r="A412" s="115" t="s">
        <v>462</v>
      </c>
      <c r="B412" s="116"/>
      <c r="C412" s="117">
        <v>26652</v>
      </c>
      <c r="D412" s="117">
        <v>17712</v>
      </c>
      <c r="E412" s="117">
        <v>8111</v>
      </c>
      <c r="F412" s="117">
        <v>31070</v>
      </c>
    </row>
    <row r="413" spans="1:6" ht="15" customHeight="1">
      <c r="A413" s="122"/>
      <c r="B413" s="123" t="s">
        <v>463</v>
      </c>
      <c r="C413" s="117">
        <v>25680</v>
      </c>
      <c r="D413" s="117">
        <v>17712</v>
      </c>
      <c r="E413" s="117">
        <v>7850</v>
      </c>
      <c r="F413" s="117">
        <v>29722</v>
      </c>
    </row>
    <row r="414" spans="1:6" ht="15" customHeight="1">
      <c r="A414" s="122"/>
      <c r="B414" s="123" t="s">
        <v>464</v>
      </c>
      <c r="C414" s="117">
        <v>971</v>
      </c>
      <c r="D414" s="117" t="s">
        <v>476</v>
      </c>
      <c r="E414" s="117">
        <v>261</v>
      </c>
      <c r="F414" s="117">
        <v>1347</v>
      </c>
    </row>
    <row r="415" spans="1:6" ht="15" customHeight="1">
      <c r="A415" s="115" t="s">
        <v>465</v>
      </c>
      <c r="B415" s="116"/>
      <c r="C415" s="117">
        <v>7498</v>
      </c>
      <c r="D415" s="117">
        <v>3356</v>
      </c>
      <c r="E415" s="117">
        <v>2088</v>
      </c>
      <c r="F415" s="117">
        <v>7715</v>
      </c>
    </row>
    <row r="416" spans="1:6" ht="15" customHeight="1">
      <c r="A416" s="122"/>
      <c r="B416" s="123" t="s">
        <v>466</v>
      </c>
      <c r="C416" s="117">
        <v>1712</v>
      </c>
      <c r="D416" s="117">
        <v>974</v>
      </c>
      <c r="E416" s="117">
        <v>270</v>
      </c>
      <c r="F416" s="117">
        <v>1727</v>
      </c>
    </row>
    <row r="417" spans="1:6" ht="15" customHeight="1">
      <c r="A417" s="122"/>
      <c r="B417" s="123" t="s">
        <v>467</v>
      </c>
      <c r="C417" s="117">
        <v>3074</v>
      </c>
      <c r="D417" s="117">
        <v>1359</v>
      </c>
      <c r="E417" s="117">
        <v>633</v>
      </c>
      <c r="F417" s="117">
        <v>3650</v>
      </c>
    </row>
    <row r="418" spans="1:6" ht="15" customHeight="1">
      <c r="A418" s="122"/>
      <c r="B418" s="123" t="s">
        <v>468</v>
      </c>
      <c r="C418" s="117">
        <v>1311</v>
      </c>
      <c r="D418" s="117">
        <v>57</v>
      </c>
      <c r="E418" s="117">
        <v>40</v>
      </c>
      <c r="F418" s="117">
        <v>1103</v>
      </c>
    </row>
    <row r="419" spans="1:6" ht="15" customHeight="1">
      <c r="A419" s="122"/>
      <c r="B419" s="123" t="s">
        <v>469</v>
      </c>
      <c r="C419" s="117">
        <v>36</v>
      </c>
      <c r="D419" s="117">
        <v>27</v>
      </c>
      <c r="E419" s="117">
        <v>12</v>
      </c>
      <c r="F419" s="117">
        <v>51</v>
      </c>
    </row>
    <row r="420" spans="1:6" ht="15" customHeight="1">
      <c r="A420" s="122"/>
      <c r="B420" s="123" t="s">
        <v>470</v>
      </c>
      <c r="C420" s="117">
        <v>529</v>
      </c>
      <c r="D420" s="117">
        <v>373</v>
      </c>
      <c r="E420" s="117">
        <v>50</v>
      </c>
      <c r="F420" s="117">
        <v>439</v>
      </c>
    </row>
    <row r="421" spans="1:6" ht="15" customHeight="1">
      <c r="A421" s="122"/>
      <c r="B421" s="123" t="s">
        <v>471</v>
      </c>
      <c r="C421" s="117">
        <v>834</v>
      </c>
      <c r="D421" s="117">
        <v>565</v>
      </c>
      <c r="E421" s="117">
        <v>1082</v>
      </c>
      <c r="F421" s="117">
        <v>742</v>
      </c>
    </row>
    <row r="422" spans="1:6" ht="15" customHeight="1">
      <c r="A422" s="115" t="s">
        <v>472</v>
      </c>
      <c r="B422" s="116"/>
      <c r="C422" s="117">
        <v>19154</v>
      </c>
      <c r="D422" s="117">
        <v>14356</v>
      </c>
      <c r="E422" s="117">
        <v>6023</v>
      </c>
      <c r="F422" s="117">
        <v>23354</v>
      </c>
    </row>
    <row r="423" spans="1:6" ht="15" customHeight="1">
      <c r="A423" s="115" t="s">
        <v>473</v>
      </c>
      <c r="B423" s="116"/>
      <c r="C423" s="117">
        <v>3341</v>
      </c>
      <c r="D423" s="117">
        <v>3275</v>
      </c>
      <c r="E423" s="117">
        <v>1099</v>
      </c>
      <c r="F423" s="117">
        <v>4861</v>
      </c>
    </row>
    <row r="424" spans="1:6" ht="15" customHeight="1">
      <c r="A424" s="115" t="s">
        <v>474</v>
      </c>
      <c r="B424" s="116"/>
      <c r="C424" s="117">
        <v>15812</v>
      </c>
      <c r="D424" s="117">
        <v>11081</v>
      </c>
      <c r="E424" s="117">
        <v>4924</v>
      </c>
      <c r="F424" s="117">
        <v>18493</v>
      </c>
    </row>
    <row r="425" spans="1:6" ht="15" customHeight="1">
      <c r="A425" s="115" t="s">
        <v>475</v>
      </c>
      <c r="B425" s="116"/>
      <c r="C425" s="117" t="s">
        <v>476</v>
      </c>
      <c r="D425" s="117" t="s">
        <v>476</v>
      </c>
      <c r="E425" s="117" t="s">
        <v>476</v>
      </c>
      <c r="F425" s="117" t="s">
        <v>476</v>
      </c>
    </row>
    <row r="426" spans="1:6" ht="15" customHeight="1">
      <c r="A426" s="118" t="s">
        <v>477</v>
      </c>
      <c r="B426" s="119"/>
      <c r="C426" s="117">
        <v>19154</v>
      </c>
      <c r="D426" s="117">
        <v>14356</v>
      </c>
      <c r="E426" s="117">
        <v>6023</v>
      </c>
      <c r="F426" s="117">
        <v>23354</v>
      </c>
    </row>
    <row r="427" spans="1:6" ht="15" customHeight="1">
      <c r="A427" s="107" t="s">
        <v>478</v>
      </c>
      <c r="B427" s="108"/>
      <c r="C427" s="124">
        <v>742</v>
      </c>
      <c r="D427" s="124">
        <v>503</v>
      </c>
      <c r="E427" s="124">
        <v>198</v>
      </c>
      <c r="F427" s="124">
        <v>832</v>
      </c>
    </row>
    <row r="428" spans="1:6" ht="11.25" customHeight="1">
      <c r="A428" s="105"/>
      <c r="B428" s="105"/>
      <c r="C428" s="105"/>
      <c r="D428" s="105"/>
      <c r="E428" s="105"/>
      <c r="F428" s="105"/>
    </row>
    <row r="430" spans="1:6" ht="15" customHeight="1">
      <c r="A430" s="107" t="s">
        <v>446</v>
      </c>
      <c r="B430" s="108"/>
      <c r="C430" s="109" t="s">
        <v>566</v>
      </c>
      <c r="D430" s="109" t="s">
        <v>567</v>
      </c>
      <c r="E430" s="109" t="s">
        <v>568</v>
      </c>
      <c r="F430" s="109" t="s">
        <v>569</v>
      </c>
    </row>
    <row r="431" spans="1:6" ht="11.25">
      <c r="A431" s="107" t="s">
        <v>451</v>
      </c>
      <c r="B431" s="108"/>
      <c r="C431" s="110" t="s">
        <v>372</v>
      </c>
      <c r="D431" s="110" t="s">
        <v>373</v>
      </c>
      <c r="E431" s="110" t="s">
        <v>374</v>
      </c>
      <c r="F431" s="110" t="s">
        <v>375</v>
      </c>
    </row>
    <row r="432" spans="1:6" ht="22.5" customHeight="1">
      <c r="A432" s="107" t="s">
        <v>456</v>
      </c>
      <c r="B432" s="108"/>
      <c r="C432" s="111" t="s">
        <v>457</v>
      </c>
      <c r="D432" s="111" t="s">
        <v>457</v>
      </c>
      <c r="E432" s="111" t="s">
        <v>457</v>
      </c>
      <c r="F432" s="111" t="s">
        <v>457</v>
      </c>
    </row>
    <row r="433" spans="1:6" ht="15" customHeight="1">
      <c r="A433" s="112" t="s">
        <v>458</v>
      </c>
      <c r="B433" s="113"/>
      <c r="C433" s="114">
        <v>4582</v>
      </c>
      <c r="D433" s="114">
        <v>4762</v>
      </c>
      <c r="E433" s="114">
        <v>3619</v>
      </c>
      <c r="F433" s="114">
        <v>14373</v>
      </c>
    </row>
    <row r="434" spans="1:6" ht="15" customHeight="1">
      <c r="A434" s="115" t="s">
        <v>459</v>
      </c>
      <c r="B434" s="116"/>
      <c r="C434" s="117">
        <v>6943</v>
      </c>
      <c r="D434" s="117">
        <v>7423</v>
      </c>
      <c r="E434" s="117">
        <v>6525</v>
      </c>
      <c r="F434" s="117">
        <v>23310</v>
      </c>
    </row>
    <row r="435" spans="1:6" ht="15" customHeight="1">
      <c r="A435" s="118" t="s">
        <v>460</v>
      </c>
      <c r="B435" s="119"/>
      <c r="C435" s="120">
        <v>1</v>
      </c>
      <c r="D435" s="120">
        <v>0.931</v>
      </c>
      <c r="E435" s="120">
        <v>0.949</v>
      </c>
      <c r="F435" s="120">
        <v>0.983</v>
      </c>
    </row>
    <row r="436" spans="1:6" ht="15" customHeight="1">
      <c r="A436" s="112" t="s">
        <v>461</v>
      </c>
      <c r="B436" s="113"/>
      <c r="C436" s="121"/>
      <c r="D436" s="121"/>
      <c r="E436" s="121"/>
      <c r="F436" s="121"/>
    </row>
    <row r="437" spans="1:6" ht="15" customHeight="1">
      <c r="A437" s="115" t="s">
        <v>462</v>
      </c>
      <c r="B437" s="116"/>
      <c r="C437" s="117">
        <v>27148</v>
      </c>
      <c r="D437" s="117">
        <v>30761</v>
      </c>
      <c r="E437" s="117">
        <v>21709</v>
      </c>
      <c r="F437" s="117">
        <v>91374</v>
      </c>
    </row>
    <row r="438" spans="1:6" ht="15" customHeight="1">
      <c r="A438" s="122"/>
      <c r="B438" s="123" t="s">
        <v>463</v>
      </c>
      <c r="C438" s="117">
        <v>24997</v>
      </c>
      <c r="D438" s="117">
        <v>29496</v>
      </c>
      <c r="E438" s="117">
        <v>20113</v>
      </c>
      <c r="F438" s="117">
        <v>85044</v>
      </c>
    </row>
    <row r="439" spans="1:6" ht="15" customHeight="1">
      <c r="A439" s="122"/>
      <c r="B439" s="123" t="s">
        <v>464</v>
      </c>
      <c r="C439" s="117">
        <v>2151</v>
      </c>
      <c r="D439" s="117">
        <v>1265</v>
      </c>
      <c r="E439" s="117">
        <v>1595</v>
      </c>
      <c r="F439" s="117">
        <v>6330</v>
      </c>
    </row>
    <row r="440" spans="1:6" ht="15" customHeight="1">
      <c r="A440" s="115" t="s">
        <v>465</v>
      </c>
      <c r="B440" s="116"/>
      <c r="C440" s="117">
        <v>9977</v>
      </c>
      <c r="D440" s="117">
        <v>7463</v>
      </c>
      <c r="E440" s="117">
        <v>7128</v>
      </c>
      <c r="F440" s="117">
        <v>22001</v>
      </c>
    </row>
    <row r="441" spans="1:6" ht="15" customHeight="1">
      <c r="A441" s="122"/>
      <c r="B441" s="123" t="s">
        <v>466</v>
      </c>
      <c r="C441" s="117">
        <v>1956</v>
      </c>
      <c r="D441" s="117">
        <v>1671</v>
      </c>
      <c r="E441" s="117">
        <v>1397</v>
      </c>
      <c r="F441" s="117">
        <v>5884</v>
      </c>
    </row>
    <row r="442" spans="1:6" ht="15" customHeight="1">
      <c r="A442" s="122"/>
      <c r="B442" s="123" t="s">
        <v>467</v>
      </c>
      <c r="C442" s="117">
        <v>4570</v>
      </c>
      <c r="D442" s="117">
        <v>2858</v>
      </c>
      <c r="E442" s="117">
        <v>2920</v>
      </c>
      <c r="F442" s="117">
        <v>9565</v>
      </c>
    </row>
    <row r="443" spans="1:6" ht="15" customHeight="1">
      <c r="A443" s="122"/>
      <c r="B443" s="123" t="s">
        <v>468</v>
      </c>
      <c r="C443" s="117">
        <v>2244</v>
      </c>
      <c r="D443" s="117">
        <v>1657</v>
      </c>
      <c r="E443" s="117">
        <v>1676</v>
      </c>
      <c r="F443" s="117">
        <v>3488</v>
      </c>
    </row>
    <row r="444" spans="1:6" ht="15" customHeight="1">
      <c r="A444" s="122"/>
      <c r="B444" s="123" t="s">
        <v>469</v>
      </c>
      <c r="C444" s="117">
        <v>46</v>
      </c>
      <c r="D444" s="117">
        <v>45</v>
      </c>
      <c r="E444" s="117">
        <v>39</v>
      </c>
      <c r="F444" s="117">
        <v>136</v>
      </c>
    </row>
    <row r="445" spans="1:6" ht="15" customHeight="1">
      <c r="A445" s="122"/>
      <c r="B445" s="123" t="s">
        <v>470</v>
      </c>
      <c r="C445" s="117">
        <v>490</v>
      </c>
      <c r="D445" s="117">
        <v>433</v>
      </c>
      <c r="E445" s="117">
        <v>392</v>
      </c>
      <c r="F445" s="117">
        <v>1544</v>
      </c>
    </row>
    <row r="446" spans="1:6" ht="15" customHeight="1">
      <c r="A446" s="122"/>
      <c r="B446" s="123" t="s">
        <v>471</v>
      </c>
      <c r="C446" s="117">
        <v>670</v>
      </c>
      <c r="D446" s="117">
        <v>796</v>
      </c>
      <c r="E446" s="117">
        <v>701</v>
      </c>
      <c r="F446" s="117">
        <v>1381</v>
      </c>
    </row>
    <row r="447" spans="1:6" ht="15" customHeight="1">
      <c r="A447" s="115" t="s">
        <v>472</v>
      </c>
      <c r="B447" s="116"/>
      <c r="C447" s="117">
        <v>17170</v>
      </c>
      <c r="D447" s="117">
        <v>23298</v>
      </c>
      <c r="E447" s="117">
        <v>14581</v>
      </c>
      <c r="F447" s="117">
        <v>69373</v>
      </c>
    </row>
    <row r="448" spans="1:6" ht="15" customHeight="1">
      <c r="A448" s="115" t="s">
        <v>473</v>
      </c>
      <c r="B448" s="116"/>
      <c r="C448" s="117">
        <v>3370</v>
      </c>
      <c r="D448" s="117">
        <v>4696</v>
      </c>
      <c r="E448" s="117">
        <v>3469</v>
      </c>
      <c r="F448" s="117">
        <v>16022</v>
      </c>
    </row>
    <row r="449" spans="1:6" ht="15" customHeight="1">
      <c r="A449" s="115" t="s">
        <v>474</v>
      </c>
      <c r="B449" s="116"/>
      <c r="C449" s="117">
        <v>13800</v>
      </c>
      <c r="D449" s="117">
        <v>18601</v>
      </c>
      <c r="E449" s="117">
        <v>11111</v>
      </c>
      <c r="F449" s="117">
        <v>53350</v>
      </c>
    </row>
    <row r="450" spans="1:6" ht="15" customHeight="1">
      <c r="A450" s="115" t="s">
        <v>475</v>
      </c>
      <c r="B450" s="116"/>
      <c r="C450" s="117" t="s">
        <v>476</v>
      </c>
      <c r="D450" s="117" t="s">
        <v>476</v>
      </c>
      <c r="E450" s="117" t="s">
        <v>476</v>
      </c>
      <c r="F450" s="117">
        <v>1596</v>
      </c>
    </row>
    <row r="451" spans="1:6" ht="15" customHeight="1">
      <c r="A451" s="118" t="s">
        <v>477</v>
      </c>
      <c r="B451" s="119"/>
      <c r="C451" s="117">
        <v>17170</v>
      </c>
      <c r="D451" s="117">
        <v>23298</v>
      </c>
      <c r="E451" s="117">
        <v>14581</v>
      </c>
      <c r="F451" s="117">
        <v>67777</v>
      </c>
    </row>
    <row r="452" spans="1:6" ht="15" customHeight="1">
      <c r="A452" s="107" t="s">
        <v>478</v>
      </c>
      <c r="B452" s="108"/>
      <c r="C452" s="124">
        <v>776</v>
      </c>
      <c r="D452" s="124">
        <v>792</v>
      </c>
      <c r="E452" s="124">
        <v>546</v>
      </c>
      <c r="F452" s="124">
        <v>2641</v>
      </c>
    </row>
    <row r="453" spans="1:6" ht="11.25" customHeight="1">
      <c r="A453" s="105"/>
      <c r="B453" s="105"/>
      <c r="C453" s="105"/>
      <c r="D453" s="105"/>
      <c r="E453" s="105"/>
      <c r="F453" s="105"/>
    </row>
    <row r="455" spans="1:6" ht="15" customHeight="1">
      <c r="A455" s="107" t="s">
        <v>446</v>
      </c>
      <c r="B455" s="108"/>
      <c r="C455" s="109" t="s">
        <v>570</v>
      </c>
      <c r="D455" s="109" t="s">
        <v>571</v>
      </c>
      <c r="E455" s="109" t="s">
        <v>572</v>
      </c>
      <c r="F455" s="109" t="s">
        <v>573</v>
      </c>
    </row>
    <row r="456" spans="1:6" ht="11.25">
      <c r="A456" s="107" t="s">
        <v>451</v>
      </c>
      <c r="B456" s="108"/>
      <c r="C456" s="110" t="s">
        <v>376</v>
      </c>
      <c r="D456" s="110" t="s">
        <v>377</v>
      </c>
      <c r="E456" s="110" t="s">
        <v>378</v>
      </c>
      <c r="F456" s="110" t="s">
        <v>379</v>
      </c>
    </row>
    <row r="457" spans="1:6" ht="22.5" customHeight="1">
      <c r="A457" s="107" t="s">
        <v>456</v>
      </c>
      <c r="B457" s="108"/>
      <c r="C457" s="111" t="s">
        <v>457</v>
      </c>
      <c r="D457" s="111" t="s">
        <v>457</v>
      </c>
      <c r="E457" s="111" t="s">
        <v>457</v>
      </c>
      <c r="F457" s="111" t="s">
        <v>457</v>
      </c>
    </row>
    <row r="458" spans="1:6" ht="15" customHeight="1">
      <c r="A458" s="112" t="s">
        <v>458</v>
      </c>
      <c r="B458" s="113"/>
      <c r="C458" s="114">
        <v>4536</v>
      </c>
      <c r="D458" s="114">
        <v>8154</v>
      </c>
      <c r="E458" s="114">
        <v>3144</v>
      </c>
      <c r="F458" s="114">
        <v>5764</v>
      </c>
    </row>
    <row r="459" spans="1:6" ht="15" customHeight="1">
      <c r="A459" s="115" t="s">
        <v>459</v>
      </c>
      <c r="B459" s="116"/>
      <c r="C459" s="117">
        <v>6536</v>
      </c>
      <c r="D459" s="117">
        <v>9392</v>
      </c>
      <c r="E459" s="117">
        <v>3097</v>
      </c>
      <c r="F459" s="117">
        <v>6710</v>
      </c>
    </row>
    <row r="460" spans="1:6" ht="15" customHeight="1">
      <c r="A460" s="118" t="s">
        <v>460</v>
      </c>
      <c r="B460" s="119"/>
      <c r="C460" s="120">
        <v>1</v>
      </c>
      <c r="D460" s="120">
        <v>0.984</v>
      </c>
      <c r="E460" s="120">
        <v>1</v>
      </c>
      <c r="F460" s="120">
        <v>0.977</v>
      </c>
    </row>
    <row r="461" spans="1:6" ht="15" customHeight="1">
      <c r="A461" s="112" t="s">
        <v>461</v>
      </c>
      <c r="B461" s="113"/>
      <c r="C461" s="121"/>
      <c r="D461" s="121"/>
      <c r="E461" s="121"/>
      <c r="F461" s="121"/>
    </row>
    <row r="462" spans="1:6" ht="15" customHeight="1">
      <c r="A462" s="115" t="s">
        <v>462</v>
      </c>
      <c r="B462" s="116"/>
      <c r="C462" s="117">
        <v>28212</v>
      </c>
      <c r="D462" s="117">
        <v>47984</v>
      </c>
      <c r="E462" s="117">
        <v>19385</v>
      </c>
      <c r="F462" s="117">
        <v>37277</v>
      </c>
    </row>
    <row r="463" spans="1:6" ht="15" customHeight="1">
      <c r="A463" s="122"/>
      <c r="B463" s="123" t="s">
        <v>463</v>
      </c>
      <c r="C463" s="117">
        <v>26858</v>
      </c>
      <c r="D463" s="117">
        <v>44801</v>
      </c>
      <c r="E463" s="117">
        <v>18232</v>
      </c>
      <c r="F463" s="117">
        <v>34646</v>
      </c>
    </row>
    <row r="464" spans="1:6" ht="15" customHeight="1">
      <c r="A464" s="122"/>
      <c r="B464" s="123" t="s">
        <v>464</v>
      </c>
      <c r="C464" s="117">
        <v>1353</v>
      </c>
      <c r="D464" s="117">
        <v>3183</v>
      </c>
      <c r="E464" s="117">
        <v>1152</v>
      </c>
      <c r="F464" s="117">
        <v>2630</v>
      </c>
    </row>
    <row r="465" spans="1:6" ht="15" customHeight="1">
      <c r="A465" s="115" t="s">
        <v>465</v>
      </c>
      <c r="B465" s="116"/>
      <c r="C465" s="117">
        <v>6728</v>
      </c>
      <c r="D465" s="117">
        <v>12932</v>
      </c>
      <c r="E465" s="117">
        <v>4392</v>
      </c>
      <c r="F465" s="117">
        <v>6952</v>
      </c>
    </row>
    <row r="466" spans="1:6" ht="15" customHeight="1">
      <c r="A466" s="122"/>
      <c r="B466" s="123" t="s">
        <v>466</v>
      </c>
      <c r="C466" s="117">
        <v>1654</v>
      </c>
      <c r="D466" s="117">
        <v>2647</v>
      </c>
      <c r="E466" s="117">
        <v>1229</v>
      </c>
      <c r="F466" s="117">
        <v>1390</v>
      </c>
    </row>
    <row r="467" spans="1:6" ht="15" customHeight="1">
      <c r="A467" s="122"/>
      <c r="B467" s="123" t="s">
        <v>467</v>
      </c>
      <c r="C467" s="117">
        <v>2671</v>
      </c>
      <c r="D467" s="117">
        <v>6889</v>
      </c>
      <c r="E467" s="117">
        <v>2497</v>
      </c>
      <c r="F467" s="117">
        <v>4037</v>
      </c>
    </row>
    <row r="468" spans="1:6" ht="15" customHeight="1">
      <c r="A468" s="122"/>
      <c r="B468" s="123" t="s">
        <v>468</v>
      </c>
      <c r="C468" s="117">
        <v>596</v>
      </c>
      <c r="D468" s="117">
        <v>2587</v>
      </c>
      <c r="E468" s="117">
        <v>290</v>
      </c>
      <c r="F468" s="117">
        <v>788</v>
      </c>
    </row>
    <row r="469" spans="1:6" ht="15" customHeight="1">
      <c r="A469" s="122"/>
      <c r="B469" s="123" t="s">
        <v>469</v>
      </c>
      <c r="C469" s="117">
        <v>40</v>
      </c>
      <c r="D469" s="117">
        <v>79</v>
      </c>
      <c r="E469" s="117">
        <v>30</v>
      </c>
      <c r="F469" s="117">
        <v>58</v>
      </c>
    </row>
    <row r="470" spans="1:6" ht="15" customHeight="1">
      <c r="A470" s="122"/>
      <c r="B470" s="123" t="s">
        <v>470</v>
      </c>
      <c r="C470" s="117">
        <v>482</v>
      </c>
      <c r="D470" s="117">
        <v>519</v>
      </c>
      <c r="E470" s="117">
        <v>155</v>
      </c>
      <c r="F470" s="117">
        <v>365</v>
      </c>
    </row>
    <row r="471" spans="1:6" ht="15" customHeight="1">
      <c r="A471" s="122"/>
      <c r="B471" s="123" t="s">
        <v>471</v>
      </c>
      <c r="C471" s="117">
        <v>1282</v>
      </c>
      <c r="D471" s="117">
        <v>207</v>
      </c>
      <c r="E471" s="117">
        <v>189</v>
      </c>
      <c r="F471" s="117">
        <v>311</v>
      </c>
    </row>
    <row r="472" spans="1:6" ht="15" customHeight="1">
      <c r="A472" s="115" t="s">
        <v>472</v>
      </c>
      <c r="B472" s="116"/>
      <c r="C472" s="117">
        <v>21483</v>
      </c>
      <c r="D472" s="117">
        <v>35052</v>
      </c>
      <c r="E472" s="117">
        <v>14993</v>
      </c>
      <c r="F472" s="117">
        <v>30325</v>
      </c>
    </row>
    <row r="473" spans="1:6" ht="15" customHeight="1">
      <c r="A473" s="115" t="s">
        <v>473</v>
      </c>
      <c r="B473" s="116"/>
      <c r="C473" s="117">
        <v>4456</v>
      </c>
      <c r="D473" s="117">
        <v>9130</v>
      </c>
      <c r="E473" s="117">
        <v>2193</v>
      </c>
      <c r="F473" s="117">
        <v>6246</v>
      </c>
    </row>
    <row r="474" spans="1:6" ht="15" customHeight="1">
      <c r="A474" s="115" t="s">
        <v>474</v>
      </c>
      <c r="B474" s="116"/>
      <c r="C474" s="117">
        <v>17027</v>
      </c>
      <c r="D474" s="117">
        <v>25921</v>
      </c>
      <c r="E474" s="117">
        <v>12799</v>
      </c>
      <c r="F474" s="117">
        <v>24078</v>
      </c>
    </row>
    <row r="475" spans="1:6" ht="15" customHeight="1">
      <c r="A475" s="115" t="s">
        <v>475</v>
      </c>
      <c r="B475" s="116"/>
      <c r="C475" s="117" t="s">
        <v>476</v>
      </c>
      <c r="D475" s="117" t="s">
        <v>476</v>
      </c>
      <c r="E475" s="117" t="s">
        <v>476</v>
      </c>
      <c r="F475" s="117" t="s">
        <v>476</v>
      </c>
    </row>
    <row r="476" spans="1:6" ht="15" customHeight="1">
      <c r="A476" s="118" t="s">
        <v>477</v>
      </c>
      <c r="B476" s="119"/>
      <c r="C476" s="117">
        <v>21483</v>
      </c>
      <c r="D476" s="117">
        <v>35052</v>
      </c>
      <c r="E476" s="117">
        <v>14993</v>
      </c>
      <c r="F476" s="117">
        <v>30325</v>
      </c>
    </row>
    <row r="477" spans="1:6" ht="15" customHeight="1">
      <c r="A477" s="107" t="s">
        <v>478</v>
      </c>
      <c r="B477" s="108"/>
      <c r="C477" s="124">
        <v>686</v>
      </c>
      <c r="D477" s="124">
        <v>1430</v>
      </c>
      <c r="E477" s="124">
        <v>533</v>
      </c>
      <c r="F477" s="124">
        <v>1060</v>
      </c>
    </row>
    <row r="478" spans="1:6" ht="11.25" customHeight="1">
      <c r="A478" s="105"/>
      <c r="B478" s="105"/>
      <c r="C478" s="105"/>
      <c r="D478" s="105"/>
      <c r="E478" s="105"/>
      <c r="F478" s="105"/>
    </row>
    <row r="480" spans="1:6" ht="15" customHeight="1">
      <c r="A480" s="107" t="s">
        <v>446</v>
      </c>
      <c r="B480" s="108"/>
      <c r="C480" s="109" t="s">
        <v>574</v>
      </c>
      <c r="D480" s="109" t="s">
        <v>575</v>
      </c>
      <c r="E480" s="109" t="s">
        <v>576</v>
      </c>
      <c r="F480" s="109" t="s">
        <v>577</v>
      </c>
    </row>
    <row r="481" spans="1:6" ht="11.25">
      <c r="A481" s="107" t="s">
        <v>451</v>
      </c>
      <c r="B481" s="108"/>
      <c r="C481" s="110" t="s">
        <v>380</v>
      </c>
      <c r="D481" s="110" t="s">
        <v>381</v>
      </c>
      <c r="E481" s="110" t="s">
        <v>382</v>
      </c>
      <c r="F481" s="110" t="s">
        <v>383</v>
      </c>
    </row>
    <row r="482" spans="1:6" ht="22.5" customHeight="1">
      <c r="A482" s="107" t="s">
        <v>456</v>
      </c>
      <c r="B482" s="108"/>
      <c r="C482" s="111" t="s">
        <v>457</v>
      </c>
      <c r="D482" s="111" t="s">
        <v>457</v>
      </c>
      <c r="E482" s="111" t="s">
        <v>457</v>
      </c>
      <c r="F482" s="111" t="s">
        <v>457</v>
      </c>
    </row>
    <row r="483" spans="1:6" ht="15" customHeight="1">
      <c r="A483" s="112" t="s">
        <v>458</v>
      </c>
      <c r="B483" s="113"/>
      <c r="C483" s="114">
        <v>5538</v>
      </c>
      <c r="D483" s="114">
        <v>5188</v>
      </c>
      <c r="E483" s="114">
        <v>11338</v>
      </c>
      <c r="F483" s="114">
        <v>6018</v>
      </c>
    </row>
    <row r="484" spans="1:6" ht="15" customHeight="1">
      <c r="A484" s="115" t="s">
        <v>459</v>
      </c>
      <c r="B484" s="116"/>
      <c r="C484" s="117">
        <v>7159</v>
      </c>
      <c r="D484" s="117">
        <v>7305</v>
      </c>
      <c r="E484" s="117">
        <v>5910</v>
      </c>
      <c r="F484" s="117">
        <v>8940</v>
      </c>
    </row>
    <row r="485" spans="1:6" ht="15" customHeight="1">
      <c r="A485" s="118" t="s">
        <v>460</v>
      </c>
      <c r="B485" s="119"/>
      <c r="C485" s="120">
        <v>1</v>
      </c>
      <c r="D485" s="120">
        <v>0.981</v>
      </c>
      <c r="E485" s="120">
        <v>1</v>
      </c>
      <c r="F485" s="120">
        <v>1</v>
      </c>
    </row>
    <row r="486" spans="1:6" ht="15" customHeight="1">
      <c r="A486" s="112" t="s">
        <v>461</v>
      </c>
      <c r="B486" s="113"/>
      <c r="C486" s="121"/>
      <c r="D486" s="121"/>
      <c r="E486" s="121"/>
      <c r="F486" s="121"/>
    </row>
    <row r="487" spans="1:6" ht="15" customHeight="1">
      <c r="A487" s="115" t="s">
        <v>462</v>
      </c>
      <c r="B487" s="116"/>
      <c r="C487" s="117">
        <v>34331</v>
      </c>
      <c r="D487" s="117">
        <v>31910</v>
      </c>
      <c r="E487" s="117">
        <v>69369</v>
      </c>
      <c r="F487" s="117">
        <v>36063</v>
      </c>
    </row>
    <row r="488" spans="1:6" ht="15" customHeight="1">
      <c r="A488" s="122"/>
      <c r="B488" s="123" t="s">
        <v>463</v>
      </c>
      <c r="C488" s="117">
        <v>30581</v>
      </c>
      <c r="D488" s="117">
        <v>31474</v>
      </c>
      <c r="E488" s="117">
        <v>68032</v>
      </c>
      <c r="F488" s="117">
        <v>35170</v>
      </c>
    </row>
    <row r="489" spans="1:6" ht="15" customHeight="1">
      <c r="A489" s="122"/>
      <c r="B489" s="123" t="s">
        <v>464</v>
      </c>
      <c r="C489" s="117">
        <v>3749</v>
      </c>
      <c r="D489" s="117">
        <v>436</v>
      </c>
      <c r="E489" s="117">
        <v>1336</v>
      </c>
      <c r="F489" s="117">
        <v>893</v>
      </c>
    </row>
    <row r="490" spans="1:6" ht="15" customHeight="1">
      <c r="A490" s="115" t="s">
        <v>465</v>
      </c>
      <c r="B490" s="116"/>
      <c r="C490" s="117">
        <v>8646</v>
      </c>
      <c r="D490" s="117">
        <v>6108</v>
      </c>
      <c r="E490" s="117">
        <v>7464</v>
      </c>
      <c r="F490" s="117">
        <v>6669</v>
      </c>
    </row>
    <row r="491" spans="1:6" ht="15" customHeight="1">
      <c r="A491" s="122"/>
      <c r="B491" s="123" t="s">
        <v>466</v>
      </c>
      <c r="C491" s="117">
        <v>1549</v>
      </c>
      <c r="D491" s="117">
        <v>1975</v>
      </c>
      <c r="E491" s="117">
        <v>1480</v>
      </c>
      <c r="F491" s="117">
        <v>2133</v>
      </c>
    </row>
    <row r="492" spans="1:6" ht="15" customHeight="1">
      <c r="A492" s="122"/>
      <c r="B492" s="123" t="s">
        <v>467</v>
      </c>
      <c r="C492" s="117">
        <v>5056</v>
      </c>
      <c r="D492" s="117">
        <v>3311</v>
      </c>
      <c r="E492" s="117">
        <v>4419</v>
      </c>
      <c r="F492" s="117">
        <v>2848</v>
      </c>
    </row>
    <row r="493" spans="1:6" ht="15" customHeight="1">
      <c r="A493" s="122"/>
      <c r="B493" s="123" t="s">
        <v>468</v>
      </c>
      <c r="C493" s="117">
        <v>1381</v>
      </c>
      <c r="D493" s="117">
        <v>255</v>
      </c>
      <c r="E493" s="117">
        <v>199</v>
      </c>
      <c r="F493" s="117">
        <v>531</v>
      </c>
    </row>
    <row r="494" spans="1:6" ht="15" customHeight="1">
      <c r="A494" s="122"/>
      <c r="B494" s="123" t="s">
        <v>469</v>
      </c>
      <c r="C494" s="117">
        <v>46</v>
      </c>
      <c r="D494" s="117">
        <v>58</v>
      </c>
      <c r="E494" s="117">
        <v>105</v>
      </c>
      <c r="F494" s="117">
        <v>68</v>
      </c>
    </row>
    <row r="495" spans="1:6" ht="15" customHeight="1">
      <c r="A495" s="122"/>
      <c r="B495" s="123" t="s">
        <v>470</v>
      </c>
      <c r="C495" s="117">
        <v>340</v>
      </c>
      <c r="D495" s="117">
        <v>312</v>
      </c>
      <c r="E495" s="117">
        <v>716</v>
      </c>
      <c r="F495" s="117">
        <v>317</v>
      </c>
    </row>
    <row r="496" spans="1:6" ht="15" customHeight="1">
      <c r="A496" s="122"/>
      <c r="B496" s="123" t="s">
        <v>471</v>
      </c>
      <c r="C496" s="117">
        <v>271</v>
      </c>
      <c r="D496" s="117">
        <v>195</v>
      </c>
      <c r="E496" s="117">
        <v>542</v>
      </c>
      <c r="F496" s="117">
        <v>769</v>
      </c>
    </row>
    <row r="497" spans="1:6" ht="15" customHeight="1">
      <c r="A497" s="115" t="s">
        <v>472</v>
      </c>
      <c r="B497" s="116"/>
      <c r="C497" s="117">
        <v>25684</v>
      </c>
      <c r="D497" s="117">
        <v>25801</v>
      </c>
      <c r="E497" s="117">
        <v>61904</v>
      </c>
      <c r="F497" s="117">
        <v>29394</v>
      </c>
    </row>
    <row r="498" spans="1:6" ht="15" customHeight="1">
      <c r="A498" s="115" t="s">
        <v>473</v>
      </c>
      <c r="B498" s="116"/>
      <c r="C498" s="117">
        <v>3689</v>
      </c>
      <c r="D498" s="117">
        <v>6283</v>
      </c>
      <c r="E498" s="117">
        <v>11103</v>
      </c>
      <c r="F498" s="117">
        <v>7205</v>
      </c>
    </row>
    <row r="499" spans="1:6" ht="15" customHeight="1">
      <c r="A499" s="115" t="s">
        <v>474</v>
      </c>
      <c r="B499" s="116"/>
      <c r="C499" s="117">
        <v>21995</v>
      </c>
      <c r="D499" s="117">
        <v>19517</v>
      </c>
      <c r="E499" s="117">
        <v>50800</v>
      </c>
      <c r="F499" s="117">
        <v>22188</v>
      </c>
    </row>
    <row r="500" spans="1:6" ht="15" customHeight="1">
      <c r="A500" s="115" t="s">
        <v>475</v>
      </c>
      <c r="B500" s="116"/>
      <c r="C500" s="117">
        <v>724</v>
      </c>
      <c r="D500" s="117" t="s">
        <v>476</v>
      </c>
      <c r="E500" s="117" t="s">
        <v>476</v>
      </c>
      <c r="F500" s="117" t="s">
        <v>476</v>
      </c>
    </row>
    <row r="501" spans="1:6" ht="15" customHeight="1">
      <c r="A501" s="118" t="s">
        <v>477</v>
      </c>
      <c r="B501" s="119"/>
      <c r="C501" s="117">
        <v>24960</v>
      </c>
      <c r="D501" s="117">
        <v>25801</v>
      </c>
      <c r="E501" s="117">
        <v>61904</v>
      </c>
      <c r="F501" s="117">
        <v>29394</v>
      </c>
    </row>
    <row r="502" spans="1:6" ht="15" customHeight="1">
      <c r="A502" s="107" t="s">
        <v>478</v>
      </c>
      <c r="B502" s="108"/>
      <c r="C502" s="124">
        <v>923</v>
      </c>
      <c r="D502" s="124">
        <v>948</v>
      </c>
      <c r="E502" s="124">
        <v>2160</v>
      </c>
      <c r="F502" s="124">
        <v>1100</v>
      </c>
    </row>
    <row r="503" spans="1:6" ht="11.25" customHeight="1">
      <c r="A503" s="105"/>
      <c r="B503" s="105"/>
      <c r="C503" s="105"/>
      <c r="D503" s="105"/>
      <c r="E503" s="105"/>
      <c r="F503" s="105"/>
    </row>
    <row r="505" spans="1:6" ht="15" customHeight="1">
      <c r="A505" s="107" t="s">
        <v>446</v>
      </c>
      <c r="B505" s="108"/>
      <c r="C505" s="109" t="s">
        <v>578</v>
      </c>
      <c r="D505" s="109" t="s">
        <v>579</v>
      </c>
      <c r="E505" s="109" t="s">
        <v>580</v>
      </c>
      <c r="F505" s="109" t="s">
        <v>581</v>
      </c>
    </row>
    <row r="506" spans="1:6" ht="11.25">
      <c r="A506" s="107" t="s">
        <v>451</v>
      </c>
      <c r="B506" s="108"/>
      <c r="C506" s="110" t="s">
        <v>384</v>
      </c>
      <c r="D506" s="110" t="s">
        <v>582</v>
      </c>
      <c r="E506" s="110" t="s">
        <v>583</v>
      </c>
      <c r="F506" s="110" t="s">
        <v>584</v>
      </c>
    </row>
    <row r="507" spans="1:6" ht="22.5" customHeight="1">
      <c r="A507" s="107" t="s">
        <v>456</v>
      </c>
      <c r="B507" s="108"/>
      <c r="C507" s="111" t="s">
        <v>457</v>
      </c>
      <c r="D507" s="111" t="s">
        <v>457</v>
      </c>
      <c r="E507" s="111" t="s">
        <v>457</v>
      </c>
      <c r="F507" s="111" t="s">
        <v>457</v>
      </c>
    </row>
    <row r="508" spans="1:6" ht="15" customHeight="1">
      <c r="A508" s="112" t="s">
        <v>458</v>
      </c>
      <c r="B508" s="113"/>
      <c r="C508" s="114">
        <v>7236</v>
      </c>
      <c r="D508" s="114">
        <v>12386</v>
      </c>
      <c r="E508" s="114">
        <v>56113</v>
      </c>
      <c r="F508" s="114">
        <v>12471</v>
      </c>
    </row>
    <row r="509" spans="1:6" ht="15" customHeight="1">
      <c r="A509" s="115" t="s">
        <v>459</v>
      </c>
      <c r="B509" s="116"/>
      <c r="C509" s="117" t="s">
        <v>476</v>
      </c>
      <c r="D509" s="117">
        <v>27282</v>
      </c>
      <c r="E509" s="117">
        <v>73633</v>
      </c>
      <c r="F509" s="117">
        <v>19764</v>
      </c>
    </row>
    <row r="510" spans="1:6" ht="15" customHeight="1">
      <c r="A510" s="118" t="s">
        <v>460</v>
      </c>
      <c r="B510" s="119"/>
      <c r="C510" s="120">
        <v>1</v>
      </c>
      <c r="D510" s="120">
        <v>1</v>
      </c>
      <c r="E510" s="120">
        <v>1</v>
      </c>
      <c r="F510" s="120">
        <v>0.975</v>
      </c>
    </row>
    <row r="511" spans="1:6" ht="15" customHeight="1">
      <c r="A511" s="112" t="s">
        <v>461</v>
      </c>
      <c r="B511" s="113"/>
      <c r="C511" s="121"/>
      <c r="D511" s="121"/>
      <c r="E511" s="121"/>
      <c r="F511" s="121"/>
    </row>
    <row r="512" spans="1:6" ht="15" customHeight="1">
      <c r="A512" s="115" t="s">
        <v>462</v>
      </c>
      <c r="B512" s="116"/>
      <c r="C512" s="117">
        <v>43808</v>
      </c>
      <c r="D512" s="117">
        <v>78071</v>
      </c>
      <c r="E512" s="117">
        <v>351610</v>
      </c>
      <c r="F512" s="117">
        <v>79631</v>
      </c>
    </row>
    <row r="513" spans="1:6" ht="15" customHeight="1">
      <c r="A513" s="122"/>
      <c r="B513" s="123" t="s">
        <v>463</v>
      </c>
      <c r="C513" s="117">
        <v>43416</v>
      </c>
      <c r="D513" s="117">
        <v>73576</v>
      </c>
      <c r="E513" s="117">
        <v>336442</v>
      </c>
      <c r="F513" s="117">
        <v>74394</v>
      </c>
    </row>
    <row r="514" spans="1:6" ht="15" customHeight="1">
      <c r="A514" s="122"/>
      <c r="B514" s="123" t="s">
        <v>464</v>
      </c>
      <c r="C514" s="117">
        <v>392</v>
      </c>
      <c r="D514" s="117">
        <v>4494</v>
      </c>
      <c r="E514" s="117">
        <v>15167</v>
      </c>
      <c r="F514" s="117">
        <v>5236</v>
      </c>
    </row>
    <row r="515" spans="1:6" ht="15" customHeight="1">
      <c r="A515" s="115" t="s">
        <v>465</v>
      </c>
      <c r="B515" s="116"/>
      <c r="C515" s="117">
        <v>5199</v>
      </c>
      <c r="D515" s="117">
        <v>11608</v>
      </c>
      <c r="E515" s="117">
        <v>93808</v>
      </c>
      <c r="F515" s="117">
        <v>16590</v>
      </c>
    </row>
    <row r="516" spans="1:6" ht="15" customHeight="1">
      <c r="A516" s="122"/>
      <c r="B516" s="123" t="s">
        <v>466</v>
      </c>
      <c r="C516" s="117">
        <v>1347</v>
      </c>
      <c r="D516" s="117">
        <v>2117</v>
      </c>
      <c r="E516" s="117">
        <v>16772</v>
      </c>
      <c r="F516" s="117">
        <v>2847</v>
      </c>
    </row>
    <row r="517" spans="1:6" ht="15" customHeight="1">
      <c r="A517" s="122"/>
      <c r="B517" s="123" t="s">
        <v>467</v>
      </c>
      <c r="C517" s="117">
        <v>2922</v>
      </c>
      <c r="D517" s="117">
        <v>6499</v>
      </c>
      <c r="E517" s="117">
        <v>15479</v>
      </c>
      <c r="F517" s="117">
        <v>8524</v>
      </c>
    </row>
    <row r="518" spans="1:6" ht="15" customHeight="1">
      <c r="A518" s="122"/>
      <c r="B518" s="123" t="s">
        <v>468</v>
      </c>
      <c r="C518" s="117">
        <v>55</v>
      </c>
      <c r="D518" s="117">
        <v>1323</v>
      </c>
      <c r="E518" s="117">
        <v>9195</v>
      </c>
      <c r="F518" s="117">
        <v>2910</v>
      </c>
    </row>
    <row r="519" spans="1:6" ht="15" customHeight="1">
      <c r="A519" s="122"/>
      <c r="B519" s="123" t="s">
        <v>469</v>
      </c>
      <c r="C519" s="117">
        <v>71</v>
      </c>
      <c r="D519" s="117">
        <v>82</v>
      </c>
      <c r="E519" s="117">
        <v>667</v>
      </c>
      <c r="F519" s="117">
        <v>105</v>
      </c>
    </row>
    <row r="520" spans="1:6" ht="15" customHeight="1">
      <c r="A520" s="122"/>
      <c r="B520" s="123" t="s">
        <v>470</v>
      </c>
      <c r="C520" s="117">
        <v>558</v>
      </c>
      <c r="D520" s="117">
        <v>598</v>
      </c>
      <c r="E520" s="117" t="s">
        <v>476</v>
      </c>
      <c r="F520" s="117">
        <v>1056</v>
      </c>
    </row>
    <row r="521" spans="1:6" ht="15" customHeight="1">
      <c r="A521" s="122"/>
      <c r="B521" s="123" t="s">
        <v>471</v>
      </c>
      <c r="C521" s="117">
        <v>245</v>
      </c>
      <c r="D521" s="117">
        <v>986</v>
      </c>
      <c r="E521" s="117">
        <v>51693</v>
      </c>
      <c r="F521" s="117">
        <v>1146</v>
      </c>
    </row>
    <row r="522" spans="1:6" ht="15" customHeight="1">
      <c r="A522" s="115" t="s">
        <v>472</v>
      </c>
      <c r="B522" s="116"/>
      <c r="C522" s="117">
        <v>38609</v>
      </c>
      <c r="D522" s="117">
        <v>66462</v>
      </c>
      <c r="E522" s="117">
        <v>257801</v>
      </c>
      <c r="F522" s="117">
        <v>63040</v>
      </c>
    </row>
    <row r="523" spans="1:6" ht="15" customHeight="1">
      <c r="A523" s="115" t="s">
        <v>473</v>
      </c>
      <c r="B523" s="116"/>
      <c r="C523" s="117">
        <v>7485</v>
      </c>
      <c r="D523" s="117">
        <v>13134</v>
      </c>
      <c r="E523" s="117">
        <v>104151</v>
      </c>
      <c r="F523" s="117">
        <v>15864</v>
      </c>
    </row>
    <row r="524" spans="1:6" ht="15" customHeight="1">
      <c r="A524" s="115" t="s">
        <v>474</v>
      </c>
      <c r="B524" s="116"/>
      <c r="C524" s="117">
        <v>31123</v>
      </c>
      <c r="D524" s="117">
        <v>53328</v>
      </c>
      <c r="E524" s="117">
        <v>153649</v>
      </c>
      <c r="F524" s="117">
        <v>47176</v>
      </c>
    </row>
    <row r="525" spans="1:6" ht="15" customHeight="1">
      <c r="A525" s="115" t="s">
        <v>475</v>
      </c>
      <c r="B525" s="116"/>
      <c r="C525" s="117" t="s">
        <v>476</v>
      </c>
      <c r="D525" s="117" t="s">
        <v>476</v>
      </c>
      <c r="E525" s="117">
        <v>1991</v>
      </c>
      <c r="F525" s="117" t="s">
        <v>476</v>
      </c>
    </row>
    <row r="526" spans="1:6" ht="15" customHeight="1">
      <c r="A526" s="118" t="s">
        <v>477</v>
      </c>
      <c r="B526" s="119"/>
      <c r="C526" s="117">
        <v>38609</v>
      </c>
      <c r="D526" s="117">
        <v>66462</v>
      </c>
      <c r="E526" s="117">
        <v>255809</v>
      </c>
      <c r="F526" s="117">
        <v>63040</v>
      </c>
    </row>
    <row r="527" spans="1:6" ht="15" customHeight="1">
      <c r="A527" s="107" t="s">
        <v>478</v>
      </c>
      <c r="B527" s="108"/>
      <c r="C527" s="124">
        <v>1260</v>
      </c>
      <c r="D527" s="124">
        <v>1790</v>
      </c>
      <c r="E527" s="124">
        <v>7360</v>
      </c>
      <c r="F527" s="124">
        <v>1770</v>
      </c>
    </row>
    <row r="528" spans="1:6" ht="11.25" customHeight="1">
      <c r="A528" s="105"/>
      <c r="B528" s="105"/>
      <c r="C528" s="105"/>
      <c r="D528" s="105"/>
      <c r="E528" s="105"/>
      <c r="F528" s="105"/>
    </row>
    <row r="530" spans="1:6" ht="15" customHeight="1">
      <c r="A530" s="107" t="s">
        <v>446</v>
      </c>
      <c r="B530" s="108"/>
      <c r="C530" s="109" t="s">
        <v>585</v>
      </c>
      <c r="D530" s="109" t="s">
        <v>586</v>
      </c>
      <c r="E530" s="109" t="s">
        <v>587</v>
      </c>
      <c r="F530" s="109" t="s">
        <v>588</v>
      </c>
    </row>
    <row r="531" spans="1:6" ht="11.25">
      <c r="A531" s="107" t="s">
        <v>589</v>
      </c>
      <c r="B531" s="108"/>
      <c r="C531" s="110" t="s">
        <v>590</v>
      </c>
      <c r="D531" s="110" t="s">
        <v>591</v>
      </c>
      <c r="E531" s="110" t="s">
        <v>592</v>
      </c>
      <c r="F531" s="110" t="s">
        <v>593</v>
      </c>
    </row>
    <row r="532" spans="1:6" ht="22.5" customHeight="1">
      <c r="A532" s="107" t="s">
        <v>594</v>
      </c>
      <c r="B532" s="108"/>
      <c r="C532" s="111" t="s">
        <v>457</v>
      </c>
      <c r="D532" s="111" t="s">
        <v>457</v>
      </c>
      <c r="E532" s="111" t="s">
        <v>595</v>
      </c>
      <c r="F532" s="111" t="s">
        <v>457</v>
      </c>
    </row>
    <row r="533" spans="1:6" ht="15" customHeight="1">
      <c r="A533" s="112" t="s">
        <v>596</v>
      </c>
      <c r="B533" s="113"/>
      <c r="C533" s="114">
        <v>6238</v>
      </c>
      <c r="D533" s="114">
        <v>8104</v>
      </c>
      <c r="E533" s="114">
        <v>9987</v>
      </c>
      <c r="F533" s="114">
        <v>8912</v>
      </c>
    </row>
    <row r="534" spans="1:6" ht="15" customHeight="1">
      <c r="A534" s="115" t="s">
        <v>597</v>
      </c>
      <c r="B534" s="116"/>
      <c r="C534" s="117">
        <v>5913</v>
      </c>
      <c r="D534" s="117">
        <v>15899</v>
      </c>
      <c r="E534" s="117">
        <v>14992</v>
      </c>
      <c r="F534" s="117">
        <v>85460</v>
      </c>
    </row>
    <row r="535" spans="1:6" ht="15" customHeight="1">
      <c r="A535" s="118" t="s">
        <v>598</v>
      </c>
      <c r="B535" s="119"/>
      <c r="C535" s="120">
        <v>1</v>
      </c>
      <c r="D535" s="120">
        <v>0.964</v>
      </c>
      <c r="E535" s="120">
        <v>0.866</v>
      </c>
      <c r="F535" s="120">
        <v>1</v>
      </c>
    </row>
    <row r="536" spans="1:6" ht="15" customHeight="1">
      <c r="A536" s="112" t="s">
        <v>599</v>
      </c>
      <c r="B536" s="113"/>
      <c r="C536" s="121"/>
      <c r="D536" s="121"/>
      <c r="E536" s="121"/>
      <c r="F536" s="121"/>
    </row>
    <row r="537" spans="1:6" ht="15" customHeight="1">
      <c r="A537" s="115" t="s">
        <v>600</v>
      </c>
      <c r="B537" s="116"/>
      <c r="C537" s="117">
        <v>37898</v>
      </c>
      <c r="D537" s="117">
        <v>51719</v>
      </c>
      <c r="E537" s="117">
        <v>48946</v>
      </c>
      <c r="F537" s="117">
        <v>56713</v>
      </c>
    </row>
    <row r="538" spans="1:6" ht="15" customHeight="1">
      <c r="A538" s="122"/>
      <c r="B538" s="123" t="s">
        <v>601</v>
      </c>
      <c r="C538" s="117">
        <v>37428</v>
      </c>
      <c r="D538" s="117">
        <v>48004</v>
      </c>
      <c r="E538" s="117">
        <v>45928</v>
      </c>
      <c r="F538" s="117">
        <v>53473</v>
      </c>
    </row>
    <row r="539" spans="1:6" ht="15" customHeight="1">
      <c r="A539" s="122"/>
      <c r="B539" s="123" t="s">
        <v>602</v>
      </c>
      <c r="C539" s="117">
        <v>470</v>
      </c>
      <c r="D539" s="117">
        <v>3714</v>
      </c>
      <c r="E539" s="117">
        <v>3017</v>
      </c>
      <c r="F539" s="117">
        <v>3240</v>
      </c>
    </row>
    <row r="540" spans="1:6" ht="15" customHeight="1">
      <c r="A540" s="115" t="s">
        <v>603</v>
      </c>
      <c r="B540" s="116"/>
      <c r="C540" s="117">
        <v>2251</v>
      </c>
      <c r="D540" s="117">
        <v>8436</v>
      </c>
      <c r="E540" s="117">
        <v>11979</v>
      </c>
      <c r="F540" s="117">
        <v>6648</v>
      </c>
    </row>
    <row r="541" spans="1:6" ht="15" customHeight="1">
      <c r="A541" s="122"/>
      <c r="B541" s="123" t="s">
        <v>604</v>
      </c>
      <c r="C541" s="117" t="s">
        <v>605</v>
      </c>
      <c r="D541" s="117" t="s">
        <v>605</v>
      </c>
      <c r="E541" s="117" t="s">
        <v>605</v>
      </c>
      <c r="F541" s="117">
        <v>3552</v>
      </c>
    </row>
    <row r="542" spans="1:6" ht="15" customHeight="1">
      <c r="A542" s="122"/>
      <c r="B542" s="123" t="s">
        <v>606</v>
      </c>
      <c r="C542" s="117">
        <v>1419</v>
      </c>
      <c r="D542" s="117">
        <v>5461</v>
      </c>
      <c r="E542" s="117">
        <v>8577</v>
      </c>
      <c r="F542" s="117">
        <v>906</v>
      </c>
    </row>
    <row r="543" spans="1:6" ht="15" customHeight="1">
      <c r="A543" s="122"/>
      <c r="B543" s="123" t="s">
        <v>607</v>
      </c>
      <c r="C543" s="117" t="s">
        <v>605</v>
      </c>
      <c r="D543" s="117">
        <v>1822</v>
      </c>
      <c r="E543" s="117">
        <v>2626</v>
      </c>
      <c r="F543" s="117">
        <v>1314</v>
      </c>
    </row>
    <row r="544" spans="1:6" ht="15" customHeight="1">
      <c r="A544" s="122"/>
      <c r="B544" s="123" t="s">
        <v>608</v>
      </c>
      <c r="C544" s="117">
        <v>52</v>
      </c>
      <c r="D544" s="117">
        <v>80</v>
      </c>
      <c r="E544" s="117">
        <v>87</v>
      </c>
      <c r="F544" s="117">
        <v>100</v>
      </c>
    </row>
    <row r="545" spans="1:6" ht="15" customHeight="1">
      <c r="A545" s="122"/>
      <c r="B545" s="123" t="s">
        <v>609</v>
      </c>
      <c r="C545" s="117">
        <v>256</v>
      </c>
      <c r="D545" s="117">
        <v>635</v>
      </c>
      <c r="E545" s="117">
        <v>381</v>
      </c>
      <c r="F545" s="117">
        <v>1</v>
      </c>
    </row>
    <row r="546" spans="1:6" ht="15" customHeight="1">
      <c r="A546" s="122"/>
      <c r="B546" s="123" t="s">
        <v>610</v>
      </c>
      <c r="C546" s="117">
        <v>523</v>
      </c>
      <c r="D546" s="117">
        <v>435</v>
      </c>
      <c r="E546" s="117">
        <v>306</v>
      </c>
      <c r="F546" s="117">
        <v>773</v>
      </c>
    </row>
    <row r="547" spans="1:6" ht="15" customHeight="1">
      <c r="A547" s="115" t="s">
        <v>611</v>
      </c>
      <c r="B547" s="116"/>
      <c r="C547" s="117">
        <v>35647</v>
      </c>
      <c r="D547" s="117">
        <v>43283</v>
      </c>
      <c r="E547" s="117">
        <v>36967</v>
      </c>
      <c r="F547" s="117">
        <v>50064</v>
      </c>
    </row>
    <row r="548" spans="1:6" ht="15" customHeight="1">
      <c r="A548" s="115" t="s">
        <v>612</v>
      </c>
      <c r="B548" s="116"/>
      <c r="C548" s="117">
        <v>7942</v>
      </c>
      <c r="D548" s="117">
        <v>12866</v>
      </c>
      <c r="E548" s="117">
        <v>11036</v>
      </c>
      <c r="F548" s="117">
        <v>9919</v>
      </c>
    </row>
    <row r="549" spans="1:6" ht="15" customHeight="1">
      <c r="A549" s="115" t="s">
        <v>613</v>
      </c>
      <c r="B549" s="116"/>
      <c r="C549" s="117">
        <v>27705</v>
      </c>
      <c r="D549" s="117">
        <v>30416</v>
      </c>
      <c r="E549" s="117">
        <v>25930</v>
      </c>
      <c r="F549" s="117">
        <v>40144</v>
      </c>
    </row>
    <row r="550" spans="1:6" ht="15" customHeight="1">
      <c r="A550" s="115" t="s">
        <v>614</v>
      </c>
      <c r="B550" s="116"/>
      <c r="C550" s="117">
        <v>622</v>
      </c>
      <c r="D550" s="117">
        <v>1065</v>
      </c>
      <c r="E550" s="117">
        <v>526</v>
      </c>
      <c r="F550" s="117" t="s">
        <v>605</v>
      </c>
    </row>
    <row r="551" spans="1:6" ht="15" customHeight="1">
      <c r="A551" s="118" t="s">
        <v>615</v>
      </c>
      <c r="B551" s="119"/>
      <c r="C551" s="117">
        <v>35024</v>
      </c>
      <c r="D551" s="117">
        <v>42217</v>
      </c>
      <c r="E551" s="117">
        <v>36440</v>
      </c>
      <c r="F551" s="117">
        <v>50064</v>
      </c>
    </row>
    <row r="552" spans="1:6" ht="15" customHeight="1">
      <c r="A552" s="107" t="s">
        <v>616</v>
      </c>
      <c r="B552" s="108"/>
      <c r="C552" s="124">
        <v>1181</v>
      </c>
      <c r="D552" s="124">
        <v>1500</v>
      </c>
      <c r="E552" s="124">
        <v>1900</v>
      </c>
      <c r="F552" s="124">
        <v>1674</v>
      </c>
    </row>
    <row r="553" spans="1:6" ht="11.25" customHeight="1">
      <c r="A553" s="105"/>
      <c r="B553" s="105"/>
      <c r="C553" s="105"/>
      <c r="D553" s="105"/>
      <c r="E553" s="105"/>
      <c r="F553" s="105"/>
    </row>
    <row r="555" spans="1:6" ht="15" customHeight="1">
      <c r="A555" s="107" t="s">
        <v>617</v>
      </c>
      <c r="B555" s="108"/>
      <c r="C555" s="109" t="s">
        <v>618</v>
      </c>
      <c r="D555" s="109" t="s">
        <v>619</v>
      </c>
      <c r="E555" s="109" t="s">
        <v>620</v>
      </c>
      <c r="F555" s="109" t="s">
        <v>621</v>
      </c>
    </row>
    <row r="556" spans="1:6" ht="11.25">
      <c r="A556" s="107" t="s">
        <v>589</v>
      </c>
      <c r="B556" s="108"/>
      <c r="C556" s="110" t="s">
        <v>622</v>
      </c>
      <c r="D556" s="110" t="s">
        <v>385</v>
      </c>
      <c r="E556" s="110" t="s">
        <v>386</v>
      </c>
      <c r="F556" s="110" t="s">
        <v>387</v>
      </c>
    </row>
    <row r="557" spans="1:6" ht="22.5" customHeight="1">
      <c r="A557" s="107" t="s">
        <v>594</v>
      </c>
      <c r="B557" s="108"/>
      <c r="C557" s="111" t="s">
        <v>457</v>
      </c>
      <c r="D557" s="111" t="s">
        <v>457</v>
      </c>
      <c r="E557" s="111" t="s">
        <v>457</v>
      </c>
      <c r="F557" s="111" t="s">
        <v>457</v>
      </c>
    </row>
    <row r="558" spans="1:6" ht="15" customHeight="1">
      <c r="A558" s="112" t="s">
        <v>596</v>
      </c>
      <c r="B558" s="113"/>
      <c r="C558" s="114">
        <v>4050</v>
      </c>
      <c r="D558" s="114">
        <v>5462</v>
      </c>
      <c r="E558" s="114">
        <v>6583</v>
      </c>
      <c r="F558" s="114">
        <v>5076</v>
      </c>
    </row>
    <row r="559" spans="1:6" ht="15" customHeight="1">
      <c r="A559" s="115" t="s">
        <v>597</v>
      </c>
      <c r="B559" s="116"/>
      <c r="C559" s="117">
        <v>7986</v>
      </c>
      <c r="D559" s="117">
        <v>9817</v>
      </c>
      <c r="E559" s="117">
        <v>11106</v>
      </c>
      <c r="F559" s="117">
        <v>7736</v>
      </c>
    </row>
    <row r="560" spans="1:6" ht="15" customHeight="1">
      <c r="A560" s="118" t="s">
        <v>598</v>
      </c>
      <c r="B560" s="119"/>
      <c r="C560" s="120">
        <v>0.955</v>
      </c>
      <c r="D560" s="120">
        <v>1</v>
      </c>
      <c r="E560" s="120">
        <v>0.985</v>
      </c>
      <c r="F560" s="120">
        <v>0.938</v>
      </c>
    </row>
    <row r="561" spans="1:6" ht="15" customHeight="1">
      <c r="A561" s="112" t="s">
        <v>599</v>
      </c>
      <c r="B561" s="113"/>
      <c r="C561" s="121"/>
      <c r="D561" s="121"/>
      <c r="E561" s="121"/>
      <c r="F561" s="121"/>
    </row>
    <row r="562" spans="1:6" ht="15" customHeight="1">
      <c r="A562" s="115" t="s">
        <v>600</v>
      </c>
      <c r="B562" s="116"/>
      <c r="C562" s="117">
        <v>26013</v>
      </c>
      <c r="D562" s="117">
        <v>32666</v>
      </c>
      <c r="E562" s="117">
        <v>42182</v>
      </c>
      <c r="F562" s="117">
        <v>32987</v>
      </c>
    </row>
    <row r="563" spans="1:6" ht="15" customHeight="1">
      <c r="A563" s="122"/>
      <c r="B563" s="123" t="s">
        <v>601</v>
      </c>
      <c r="C563" s="117">
        <v>23599</v>
      </c>
      <c r="D563" s="117">
        <v>32452</v>
      </c>
      <c r="E563" s="117">
        <v>39172</v>
      </c>
      <c r="F563" s="117">
        <v>31155</v>
      </c>
    </row>
    <row r="564" spans="1:6" ht="15" customHeight="1">
      <c r="A564" s="122"/>
      <c r="B564" s="123" t="s">
        <v>602</v>
      </c>
      <c r="C564" s="117">
        <v>2413</v>
      </c>
      <c r="D564" s="117">
        <v>214</v>
      </c>
      <c r="E564" s="117">
        <v>3009</v>
      </c>
      <c r="F564" s="117">
        <v>1832</v>
      </c>
    </row>
    <row r="565" spans="1:6" ht="15" customHeight="1">
      <c r="A565" s="115" t="s">
        <v>603</v>
      </c>
      <c r="B565" s="116"/>
      <c r="C565" s="117">
        <v>6361</v>
      </c>
      <c r="D565" s="117">
        <v>6737</v>
      </c>
      <c r="E565" s="117">
        <v>12064</v>
      </c>
      <c r="F565" s="117">
        <v>11683</v>
      </c>
    </row>
    <row r="566" spans="1:6" ht="15" customHeight="1">
      <c r="A566" s="122"/>
      <c r="B566" s="123" t="s">
        <v>604</v>
      </c>
      <c r="C566" s="117">
        <v>770</v>
      </c>
      <c r="D566" s="117">
        <v>1538</v>
      </c>
      <c r="E566" s="117">
        <v>2691</v>
      </c>
      <c r="F566" s="117">
        <v>1498</v>
      </c>
    </row>
    <row r="567" spans="1:6" ht="15" customHeight="1">
      <c r="A567" s="122"/>
      <c r="B567" s="123" t="s">
        <v>606</v>
      </c>
      <c r="C567" s="117">
        <v>3093</v>
      </c>
      <c r="D567" s="117">
        <v>2314</v>
      </c>
      <c r="E567" s="117">
        <v>5272</v>
      </c>
      <c r="F567" s="117">
        <v>3609</v>
      </c>
    </row>
    <row r="568" spans="1:6" ht="15" customHeight="1">
      <c r="A568" s="122"/>
      <c r="B568" s="123" t="s">
        <v>607</v>
      </c>
      <c r="C568" s="117">
        <v>637</v>
      </c>
      <c r="D568" s="117">
        <v>859</v>
      </c>
      <c r="E568" s="117">
        <v>2575</v>
      </c>
      <c r="F568" s="117">
        <v>5317</v>
      </c>
    </row>
    <row r="569" spans="1:6" ht="15" customHeight="1">
      <c r="A569" s="122"/>
      <c r="B569" s="123" t="s">
        <v>608</v>
      </c>
      <c r="C569" s="117">
        <v>42</v>
      </c>
      <c r="D569" s="117">
        <v>41</v>
      </c>
      <c r="E569" s="117">
        <v>100</v>
      </c>
      <c r="F569" s="117">
        <v>46</v>
      </c>
    </row>
    <row r="570" spans="1:6" ht="15" customHeight="1">
      <c r="A570" s="122"/>
      <c r="B570" s="123" t="s">
        <v>609</v>
      </c>
      <c r="C570" s="117">
        <v>275</v>
      </c>
      <c r="D570" s="117">
        <v>1309</v>
      </c>
      <c r="E570" s="117">
        <v>655</v>
      </c>
      <c r="F570" s="117">
        <v>430</v>
      </c>
    </row>
    <row r="571" spans="1:6" ht="15" customHeight="1">
      <c r="A571" s="122"/>
      <c r="B571" s="123" t="s">
        <v>610</v>
      </c>
      <c r="C571" s="117">
        <v>1542</v>
      </c>
      <c r="D571" s="117">
        <v>673</v>
      </c>
      <c r="E571" s="117">
        <v>769</v>
      </c>
      <c r="F571" s="117">
        <v>780</v>
      </c>
    </row>
    <row r="572" spans="1:6" ht="15" customHeight="1">
      <c r="A572" s="115" t="s">
        <v>611</v>
      </c>
      <c r="B572" s="116"/>
      <c r="C572" s="117">
        <v>19651</v>
      </c>
      <c r="D572" s="117">
        <v>25929</v>
      </c>
      <c r="E572" s="117">
        <v>30117</v>
      </c>
      <c r="F572" s="117">
        <v>21304</v>
      </c>
    </row>
    <row r="573" spans="1:6" ht="15" customHeight="1">
      <c r="A573" s="115" t="s">
        <v>612</v>
      </c>
      <c r="B573" s="116"/>
      <c r="C573" s="117">
        <v>5063</v>
      </c>
      <c r="D573" s="117">
        <v>5042</v>
      </c>
      <c r="E573" s="117">
        <v>7062</v>
      </c>
      <c r="F573" s="117">
        <v>4545</v>
      </c>
    </row>
    <row r="574" spans="1:6" ht="15" customHeight="1">
      <c r="A574" s="115" t="s">
        <v>613</v>
      </c>
      <c r="B574" s="116"/>
      <c r="C574" s="117">
        <v>14588</v>
      </c>
      <c r="D574" s="117">
        <v>20886</v>
      </c>
      <c r="E574" s="117">
        <v>23055</v>
      </c>
      <c r="F574" s="117">
        <v>16759</v>
      </c>
    </row>
    <row r="575" spans="1:6" ht="15" customHeight="1">
      <c r="A575" s="115" t="s">
        <v>614</v>
      </c>
      <c r="B575" s="116"/>
      <c r="C575" s="117" t="s">
        <v>605</v>
      </c>
      <c r="D575" s="117">
        <v>208</v>
      </c>
      <c r="E575" s="117" t="s">
        <v>605</v>
      </c>
      <c r="F575" s="117">
        <v>1640</v>
      </c>
    </row>
    <row r="576" spans="1:6" ht="15" customHeight="1">
      <c r="A576" s="118" t="s">
        <v>615</v>
      </c>
      <c r="B576" s="119"/>
      <c r="C576" s="117">
        <v>19651</v>
      </c>
      <c r="D576" s="117">
        <v>25720</v>
      </c>
      <c r="E576" s="117">
        <v>30117</v>
      </c>
      <c r="F576" s="117">
        <v>19663</v>
      </c>
    </row>
    <row r="577" spans="1:6" ht="15" customHeight="1">
      <c r="A577" s="107" t="s">
        <v>616</v>
      </c>
      <c r="B577" s="108"/>
      <c r="C577" s="124">
        <v>666</v>
      </c>
      <c r="D577" s="124">
        <v>704</v>
      </c>
      <c r="E577" s="124">
        <v>864</v>
      </c>
      <c r="F577" s="124">
        <v>783</v>
      </c>
    </row>
    <row r="578" spans="1:6" ht="11.25" customHeight="1">
      <c r="A578" s="105"/>
      <c r="B578" s="105"/>
      <c r="C578" s="105"/>
      <c r="D578" s="105"/>
      <c r="E578" s="105"/>
      <c r="F578" s="105"/>
    </row>
    <row r="580" spans="1:6" ht="15" customHeight="1">
      <c r="A580" s="107" t="s">
        <v>617</v>
      </c>
      <c r="B580" s="108"/>
      <c r="C580" s="109" t="s">
        <v>623</v>
      </c>
      <c r="D580" s="109" t="s">
        <v>624</v>
      </c>
      <c r="E580" s="109" t="s">
        <v>625</v>
      </c>
      <c r="F580" s="109" t="s">
        <v>626</v>
      </c>
    </row>
    <row r="581" spans="1:6" ht="11.25">
      <c r="A581" s="107" t="s">
        <v>589</v>
      </c>
      <c r="B581" s="108"/>
      <c r="C581" s="110" t="s">
        <v>388</v>
      </c>
      <c r="D581" s="110" t="s">
        <v>389</v>
      </c>
      <c r="E581" s="110" t="s">
        <v>627</v>
      </c>
      <c r="F581" s="110" t="s">
        <v>390</v>
      </c>
    </row>
    <row r="582" spans="1:6" ht="22.5" customHeight="1">
      <c r="A582" s="107" t="s">
        <v>594</v>
      </c>
      <c r="B582" s="108"/>
      <c r="C582" s="111" t="s">
        <v>457</v>
      </c>
      <c r="D582" s="111" t="s">
        <v>457</v>
      </c>
      <c r="E582" s="111" t="s">
        <v>628</v>
      </c>
      <c r="F582" s="111" t="s">
        <v>457</v>
      </c>
    </row>
    <row r="583" spans="1:6" ht="15" customHeight="1">
      <c r="A583" s="112" t="s">
        <v>596</v>
      </c>
      <c r="B583" s="113"/>
      <c r="C583" s="114">
        <v>3972</v>
      </c>
      <c r="D583" s="114">
        <v>4466</v>
      </c>
      <c r="E583" s="114" t="s">
        <v>605</v>
      </c>
      <c r="F583" s="114">
        <v>3570</v>
      </c>
    </row>
    <row r="584" spans="1:6" ht="15" customHeight="1">
      <c r="A584" s="115" t="s">
        <v>597</v>
      </c>
      <c r="B584" s="116"/>
      <c r="C584" s="117">
        <v>5690</v>
      </c>
      <c r="D584" s="117">
        <v>8352</v>
      </c>
      <c r="E584" s="117" t="s">
        <v>605</v>
      </c>
      <c r="F584" s="117">
        <v>7140</v>
      </c>
    </row>
    <row r="585" spans="1:6" ht="15" customHeight="1">
      <c r="A585" s="118" t="s">
        <v>598</v>
      </c>
      <c r="B585" s="119"/>
      <c r="C585" s="120">
        <v>0.984</v>
      </c>
      <c r="D585" s="120">
        <v>1</v>
      </c>
      <c r="E585" s="120" t="s">
        <v>605</v>
      </c>
      <c r="F585" s="120">
        <v>1</v>
      </c>
    </row>
    <row r="586" spans="1:6" ht="15" customHeight="1">
      <c r="A586" s="112" t="s">
        <v>599</v>
      </c>
      <c r="B586" s="113"/>
      <c r="C586" s="121"/>
      <c r="D586" s="121"/>
      <c r="E586" s="121"/>
      <c r="F586" s="121"/>
    </row>
    <row r="587" spans="1:6" ht="15" customHeight="1">
      <c r="A587" s="115" t="s">
        <v>600</v>
      </c>
      <c r="B587" s="116"/>
      <c r="C587" s="117">
        <v>24218</v>
      </c>
      <c r="D587" s="117">
        <v>26796</v>
      </c>
      <c r="E587" s="117">
        <v>21489</v>
      </c>
      <c r="F587" s="117">
        <v>21420</v>
      </c>
    </row>
    <row r="588" spans="1:6" ht="15" customHeight="1">
      <c r="A588" s="122"/>
      <c r="B588" s="123" t="s">
        <v>601</v>
      </c>
      <c r="C588" s="117">
        <v>22887</v>
      </c>
      <c r="D588" s="117">
        <v>26796</v>
      </c>
      <c r="E588" s="117">
        <v>20213</v>
      </c>
      <c r="F588" s="117">
        <v>21420</v>
      </c>
    </row>
    <row r="589" spans="1:6" ht="15" customHeight="1">
      <c r="A589" s="122"/>
      <c r="B589" s="123" t="s">
        <v>602</v>
      </c>
      <c r="C589" s="117">
        <v>1330</v>
      </c>
      <c r="D589" s="117" t="s">
        <v>605</v>
      </c>
      <c r="E589" s="117">
        <v>1275</v>
      </c>
      <c r="F589" s="117" t="s">
        <v>605</v>
      </c>
    </row>
    <row r="590" spans="1:6" ht="15" customHeight="1">
      <c r="A590" s="115" t="s">
        <v>603</v>
      </c>
      <c r="B590" s="116"/>
      <c r="C590" s="117">
        <v>5703</v>
      </c>
      <c r="D590" s="117">
        <v>3629</v>
      </c>
      <c r="E590" s="117">
        <v>7280</v>
      </c>
      <c r="F590" s="117">
        <v>3258</v>
      </c>
    </row>
    <row r="591" spans="1:6" ht="15" customHeight="1">
      <c r="A591" s="122"/>
      <c r="B591" s="123" t="s">
        <v>604</v>
      </c>
      <c r="C591" s="117">
        <v>1132</v>
      </c>
      <c r="D591" s="117">
        <v>1116</v>
      </c>
      <c r="E591" s="117">
        <v>2214</v>
      </c>
      <c r="F591" s="117">
        <v>981</v>
      </c>
    </row>
    <row r="592" spans="1:6" ht="15" customHeight="1">
      <c r="A592" s="122"/>
      <c r="B592" s="123" t="s">
        <v>606</v>
      </c>
      <c r="C592" s="117">
        <v>1909</v>
      </c>
      <c r="D592" s="117">
        <v>1630</v>
      </c>
      <c r="E592" s="117">
        <v>2904</v>
      </c>
      <c r="F592" s="117">
        <v>1429</v>
      </c>
    </row>
    <row r="593" spans="1:6" ht="15" customHeight="1">
      <c r="A593" s="122"/>
      <c r="B593" s="123" t="s">
        <v>607</v>
      </c>
      <c r="C593" s="117">
        <v>1660</v>
      </c>
      <c r="D593" s="117">
        <v>60</v>
      </c>
      <c r="E593" s="117">
        <v>1141</v>
      </c>
      <c r="F593" s="117" t="s">
        <v>605</v>
      </c>
    </row>
    <row r="594" spans="1:6" ht="15" customHeight="1">
      <c r="A594" s="122"/>
      <c r="B594" s="123" t="s">
        <v>608</v>
      </c>
      <c r="C594" s="117">
        <v>39</v>
      </c>
      <c r="D594" s="117">
        <v>31</v>
      </c>
      <c r="E594" s="117">
        <v>53</v>
      </c>
      <c r="F594" s="117">
        <v>31</v>
      </c>
    </row>
    <row r="595" spans="1:6" ht="15" customHeight="1">
      <c r="A595" s="122"/>
      <c r="B595" s="123" t="s">
        <v>609</v>
      </c>
      <c r="C595" s="117">
        <v>348</v>
      </c>
      <c r="D595" s="117">
        <v>198</v>
      </c>
      <c r="E595" s="117">
        <v>358</v>
      </c>
      <c r="F595" s="117">
        <v>230</v>
      </c>
    </row>
    <row r="596" spans="1:6" ht="15" customHeight="1">
      <c r="A596" s="122"/>
      <c r="B596" s="123" t="s">
        <v>610</v>
      </c>
      <c r="C596" s="117">
        <v>612</v>
      </c>
      <c r="D596" s="117">
        <v>591</v>
      </c>
      <c r="E596" s="117">
        <v>607</v>
      </c>
      <c r="F596" s="117">
        <v>585</v>
      </c>
    </row>
    <row r="597" spans="1:6" ht="15" customHeight="1">
      <c r="A597" s="115" t="s">
        <v>611</v>
      </c>
      <c r="B597" s="116"/>
      <c r="C597" s="117">
        <v>18514</v>
      </c>
      <c r="D597" s="117">
        <v>23166</v>
      </c>
      <c r="E597" s="117">
        <v>14208</v>
      </c>
      <c r="F597" s="117">
        <v>18161</v>
      </c>
    </row>
    <row r="598" spans="1:6" ht="15" customHeight="1">
      <c r="A598" s="115" t="s">
        <v>612</v>
      </c>
      <c r="B598" s="116"/>
      <c r="C598" s="117">
        <v>3997</v>
      </c>
      <c r="D598" s="117">
        <v>3446</v>
      </c>
      <c r="E598" s="117">
        <v>3369</v>
      </c>
      <c r="F598" s="117">
        <v>3322</v>
      </c>
    </row>
    <row r="599" spans="1:6" ht="15" customHeight="1">
      <c r="A599" s="115" t="s">
        <v>613</v>
      </c>
      <c r="B599" s="116"/>
      <c r="C599" s="117">
        <v>14516</v>
      </c>
      <c r="D599" s="117">
        <v>19720</v>
      </c>
      <c r="E599" s="117">
        <v>10839</v>
      </c>
      <c r="F599" s="117">
        <v>14838</v>
      </c>
    </row>
    <row r="600" spans="1:6" ht="15" customHeight="1">
      <c r="A600" s="115" t="s">
        <v>614</v>
      </c>
      <c r="B600" s="116"/>
      <c r="C600" s="117" t="s">
        <v>605</v>
      </c>
      <c r="D600" s="117" t="s">
        <v>605</v>
      </c>
      <c r="E600" s="117" t="s">
        <v>629</v>
      </c>
      <c r="F600" s="117" t="s">
        <v>605</v>
      </c>
    </row>
    <row r="601" spans="1:6" ht="15" customHeight="1">
      <c r="A601" s="118" t="s">
        <v>615</v>
      </c>
      <c r="B601" s="119"/>
      <c r="C601" s="117">
        <v>18514</v>
      </c>
      <c r="D601" s="117">
        <v>23166</v>
      </c>
      <c r="E601" s="117">
        <v>14208</v>
      </c>
      <c r="F601" s="117">
        <v>18161</v>
      </c>
    </row>
    <row r="602" spans="1:6" ht="15" customHeight="1">
      <c r="A602" s="107" t="s">
        <v>616</v>
      </c>
      <c r="B602" s="108"/>
      <c r="C602" s="124">
        <v>670</v>
      </c>
      <c r="D602" s="124">
        <v>671</v>
      </c>
      <c r="E602" s="124">
        <v>480</v>
      </c>
      <c r="F602" s="124">
        <v>592</v>
      </c>
    </row>
    <row r="603" spans="1:6" ht="15" customHeight="1">
      <c r="A603" s="125" t="s">
        <v>630</v>
      </c>
      <c r="B603" s="125"/>
      <c r="C603" s="126"/>
      <c r="D603" s="126"/>
      <c r="E603" s="126"/>
      <c r="F603" s="126"/>
    </row>
    <row r="604" spans="1:6" ht="15" customHeight="1">
      <c r="A604" s="125" t="s">
        <v>631</v>
      </c>
      <c r="B604" s="125"/>
      <c r="C604" s="126"/>
      <c r="D604" s="126"/>
      <c r="E604" s="126"/>
      <c r="F604" s="126"/>
    </row>
    <row r="605" spans="1:6" ht="11.25" customHeight="1">
      <c r="A605" s="105"/>
      <c r="B605" s="105"/>
      <c r="C605" s="105"/>
      <c r="D605" s="105"/>
      <c r="E605" s="105"/>
      <c r="F605" s="105"/>
    </row>
    <row r="607" spans="1:6" ht="15" customHeight="1">
      <c r="A607" s="107" t="s">
        <v>617</v>
      </c>
      <c r="B607" s="108"/>
      <c r="C607" s="109" t="s">
        <v>632</v>
      </c>
      <c r="D607" s="109" t="s">
        <v>633</v>
      </c>
      <c r="E607" s="109" t="s">
        <v>634</v>
      </c>
      <c r="F607" s="109" t="s">
        <v>635</v>
      </c>
    </row>
    <row r="608" spans="1:6" ht="11.25">
      <c r="A608" s="107" t="s">
        <v>589</v>
      </c>
      <c r="B608" s="108"/>
      <c r="C608" s="110" t="s">
        <v>391</v>
      </c>
      <c r="D608" s="110" t="s">
        <v>392</v>
      </c>
      <c r="E608" s="110" t="s">
        <v>393</v>
      </c>
      <c r="F608" s="110" t="s">
        <v>636</v>
      </c>
    </row>
    <row r="609" spans="1:6" ht="22.5" customHeight="1">
      <c r="A609" s="107" t="s">
        <v>594</v>
      </c>
      <c r="B609" s="108"/>
      <c r="C609" s="111" t="s">
        <v>457</v>
      </c>
      <c r="D609" s="111" t="s">
        <v>457</v>
      </c>
      <c r="E609" s="111" t="s">
        <v>457</v>
      </c>
      <c r="F609" s="111" t="s">
        <v>637</v>
      </c>
    </row>
    <row r="610" spans="1:6" ht="15" customHeight="1">
      <c r="A610" s="112" t="s">
        <v>596</v>
      </c>
      <c r="B610" s="113"/>
      <c r="C610" s="114">
        <v>3141</v>
      </c>
      <c r="D610" s="114">
        <v>2331</v>
      </c>
      <c r="E610" s="114">
        <v>2256</v>
      </c>
      <c r="F610" s="114" t="s">
        <v>605</v>
      </c>
    </row>
    <row r="611" spans="1:6" ht="15" customHeight="1">
      <c r="A611" s="115" t="s">
        <v>597</v>
      </c>
      <c r="B611" s="116"/>
      <c r="C611" s="117">
        <v>5593</v>
      </c>
      <c r="D611" s="117">
        <v>3873</v>
      </c>
      <c r="E611" s="117">
        <v>3084</v>
      </c>
      <c r="F611" s="117" t="s">
        <v>605</v>
      </c>
    </row>
    <row r="612" spans="1:6" ht="15" customHeight="1">
      <c r="A612" s="118" t="s">
        <v>598</v>
      </c>
      <c r="B612" s="119"/>
      <c r="C612" s="120">
        <v>0.939</v>
      </c>
      <c r="D612" s="120">
        <v>0.943</v>
      </c>
      <c r="E612" s="120">
        <v>1</v>
      </c>
      <c r="F612" s="120" t="s">
        <v>605</v>
      </c>
    </row>
    <row r="613" spans="1:6" ht="15" customHeight="1">
      <c r="A613" s="112" t="s">
        <v>599</v>
      </c>
      <c r="B613" s="113"/>
      <c r="C613" s="121"/>
      <c r="D613" s="121"/>
      <c r="E613" s="121"/>
      <c r="F613" s="121"/>
    </row>
    <row r="614" spans="1:6" ht="15" customHeight="1">
      <c r="A614" s="115" t="s">
        <v>600</v>
      </c>
      <c r="B614" s="116"/>
      <c r="C614" s="117">
        <v>20522</v>
      </c>
      <c r="D614" s="117">
        <v>14947</v>
      </c>
      <c r="E614" s="117">
        <v>14627</v>
      </c>
      <c r="F614" s="117">
        <v>16331</v>
      </c>
    </row>
    <row r="615" spans="1:6" ht="15" customHeight="1">
      <c r="A615" s="122"/>
      <c r="B615" s="123" t="s">
        <v>601</v>
      </c>
      <c r="C615" s="117">
        <v>20069</v>
      </c>
      <c r="D615" s="117">
        <v>13979</v>
      </c>
      <c r="E615" s="117">
        <v>13404</v>
      </c>
      <c r="F615" s="117">
        <v>15633</v>
      </c>
    </row>
    <row r="616" spans="1:6" ht="15" customHeight="1">
      <c r="A616" s="122"/>
      <c r="B616" s="123" t="s">
        <v>602</v>
      </c>
      <c r="C616" s="117">
        <v>453</v>
      </c>
      <c r="D616" s="117">
        <v>967</v>
      </c>
      <c r="E616" s="117">
        <v>1223</v>
      </c>
      <c r="F616" s="117">
        <v>697</v>
      </c>
    </row>
    <row r="617" spans="1:6" ht="15" customHeight="1">
      <c r="A617" s="115" t="s">
        <v>603</v>
      </c>
      <c r="B617" s="116"/>
      <c r="C617" s="117">
        <v>3787</v>
      </c>
      <c r="D617" s="117">
        <v>3950</v>
      </c>
      <c r="E617" s="117">
        <v>3700</v>
      </c>
      <c r="F617" s="117">
        <v>5130</v>
      </c>
    </row>
    <row r="618" spans="1:6" ht="15" customHeight="1">
      <c r="A618" s="122"/>
      <c r="B618" s="123" t="s">
        <v>604</v>
      </c>
      <c r="C618" s="117">
        <v>930</v>
      </c>
      <c r="D618" s="117">
        <v>694</v>
      </c>
      <c r="E618" s="117">
        <v>775</v>
      </c>
      <c r="F618" s="117">
        <v>1820</v>
      </c>
    </row>
    <row r="619" spans="1:6" ht="15" customHeight="1">
      <c r="A619" s="122"/>
      <c r="B619" s="123" t="s">
        <v>606</v>
      </c>
      <c r="C619" s="117">
        <v>1681</v>
      </c>
      <c r="D619" s="117">
        <v>1884</v>
      </c>
      <c r="E619" s="117">
        <v>1609</v>
      </c>
      <c r="F619" s="117">
        <v>1741</v>
      </c>
    </row>
    <row r="620" spans="1:6" ht="15" customHeight="1">
      <c r="A620" s="122"/>
      <c r="B620" s="123" t="s">
        <v>607</v>
      </c>
      <c r="C620" s="117">
        <v>332</v>
      </c>
      <c r="D620" s="117">
        <v>568</v>
      </c>
      <c r="E620" s="117">
        <v>154</v>
      </c>
      <c r="F620" s="117">
        <v>663</v>
      </c>
    </row>
    <row r="621" spans="1:6" ht="15" customHeight="1">
      <c r="A621" s="122"/>
      <c r="B621" s="123" t="s">
        <v>608</v>
      </c>
      <c r="C621" s="117">
        <v>31</v>
      </c>
      <c r="D621" s="117">
        <v>24</v>
      </c>
      <c r="E621" s="117">
        <v>24</v>
      </c>
      <c r="F621" s="117">
        <v>41</v>
      </c>
    </row>
    <row r="622" spans="1:6" ht="15" customHeight="1">
      <c r="A622" s="122"/>
      <c r="B622" s="123" t="s">
        <v>609</v>
      </c>
      <c r="C622" s="117">
        <v>208</v>
      </c>
      <c r="D622" s="117">
        <v>184</v>
      </c>
      <c r="E622" s="117">
        <v>370</v>
      </c>
      <c r="F622" s="117">
        <v>260</v>
      </c>
    </row>
    <row r="623" spans="1:6" ht="15" customHeight="1">
      <c r="A623" s="122"/>
      <c r="B623" s="123" t="s">
        <v>610</v>
      </c>
      <c r="C623" s="117">
        <v>602</v>
      </c>
      <c r="D623" s="117">
        <v>593</v>
      </c>
      <c r="E623" s="117">
        <v>765</v>
      </c>
      <c r="F623" s="117">
        <v>603</v>
      </c>
    </row>
    <row r="624" spans="1:6" ht="15" customHeight="1">
      <c r="A624" s="115" t="s">
        <v>611</v>
      </c>
      <c r="B624" s="116"/>
      <c r="C624" s="117">
        <v>16735</v>
      </c>
      <c r="D624" s="117">
        <v>10997</v>
      </c>
      <c r="E624" s="117">
        <v>10927</v>
      </c>
      <c r="F624" s="117">
        <v>11200</v>
      </c>
    </row>
    <row r="625" spans="1:6" ht="15" customHeight="1">
      <c r="A625" s="115" t="s">
        <v>612</v>
      </c>
      <c r="B625" s="116"/>
      <c r="C625" s="117">
        <v>3081</v>
      </c>
      <c r="D625" s="117">
        <v>2198</v>
      </c>
      <c r="E625" s="117">
        <v>1796</v>
      </c>
      <c r="F625" s="117">
        <v>2941</v>
      </c>
    </row>
    <row r="626" spans="1:6" ht="15" customHeight="1">
      <c r="A626" s="115" t="s">
        <v>613</v>
      </c>
      <c r="B626" s="116"/>
      <c r="C626" s="117">
        <v>13654</v>
      </c>
      <c r="D626" s="117">
        <v>8798</v>
      </c>
      <c r="E626" s="117">
        <v>9130</v>
      </c>
      <c r="F626" s="117">
        <v>8259</v>
      </c>
    </row>
    <row r="627" spans="1:6" ht="15" customHeight="1">
      <c r="A627" s="115" t="s">
        <v>614</v>
      </c>
      <c r="B627" s="116"/>
      <c r="C627" s="117" t="s">
        <v>605</v>
      </c>
      <c r="D627" s="117" t="s">
        <v>605</v>
      </c>
      <c r="E627" s="117" t="s">
        <v>605</v>
      </c>
      <c r="F627" s="117" t="s">
        <v>605</v>
      </c>
    </row>
    <row r="628" spans="1:6" ht="15" customHeight="1">
      <c r="A628" s="118" t="s">
        <v>615</v>
      </c>
      <c r="B628" s="119"/>
      <c r="C628" s="117">
        <v>16735</v>
      </c>
      <c r="D628" s="117">
        <v>10997</v>
      </c>
      <c r="E628" s="117">
        <v>10927</v>
      </c>
      <c r="F628" s="117">
        <v>11200</v>
      </c>
    </row>
    <row r="629" spans="1:6" ht="15" customHeight="1">
      <c r="A629" s="107" t="s">
        <v>616</v>
      </c>
      <c r="B629" s="108"/>
      <c r="C629" s="124">
        <v>543</v>
      </c>
      <c r="D629" s="124">
        <v>385</v>
      </c>
      <c r="E629" s="124">
        <v>325</v>
      </c>
      <c r="F629" s="124">
        <v>363</v>
      </c>
    </row>
    <row r="630" spans="1:6" ht="11.25" customHeight="1">
      <c r="A630" s="105"/>
      <c r="B630" s="105"/>
      <c r="C630" s="105"/>
      <c r="D630" s="105"/>
      <c r="E630" s="105"/>
      <c r="F630" s="105"/>
    </row>
    <row r="632" spans="1:6" ht="15" customHeight="1">
      <c r="A632" s="107" t="s">
        <v>617</v>
      </c>
      <c r="B632" s="108"/>
      <c r="C632" s="109" t="s">
        <v>638</v>
      </c>
      <c r="D632" s="109" t="s">
        <v>639</v>
      </c>
      <c r="E632" s="109" t="s">
        <v>640</v>
      </c>
      <c r="F632" s="109" t="s">
        <v>641</v>
      </c>
    </row>
    <row r="633" spans="1:6" ht="21">
      <c r="A633" s="107" t="s">
        <v>589</v>
      </c>
      <c r="B633" s="108"/>
      <c r="C633" s="110" t="s">
        <v>409</v>
      </c>
      <c r="D633" s="110" t="s">
        <v>642</v>
      </c>
      <c r="E633" s="110" t="s">
        <v>643</v>
      </c>
      <c r="F633" s="110" t="s">
        <v>644</v>
      </c>
    </row>
    <row r="634" spans="1:6" ht="22.5" customHeight="1">
      <c r="A634" s="107" t="s">
        <v>594</v>
      </c>
      <c r="B634" s="108"/>
      <c r="C634" s="111" t="s">
        <v>457</v>
      </c>
      <c r="D634" s="111" t="s">
        <v>595</v>
      </c>
      <c r="E634" s="111" t="s">
        <v>457</v>
      </c>
      <c r="F634" s="111" t="s">
        <v>457</v>
      </c>
    </row>
    <row r="635" spans="1:6" ht="15" customHeight="1">
      <c r="A635" s="112" t="s">
        <v>596</v>
      </c>
      <c r="B635" s="113"/>
      <c r="C635" s="114">
        <v>3308</v>
      </c>
      <c r="D635" s="114">
        <v>38024</v>
      </c>
      <c r="E635" s="114">
        <v>8619</v>
      </c>
      <c r="F635" s="114">
        <v>9322</v>
      </c>
    </row>
    <row r="636" spans="1:6" ht="15" customHeight="1">
      <c r="A636" s="115" t="s">
        <v>597</v>
      </c>
      <c r="B636" s="116"/>
      <c r="C636" s="117">
        <v>7044</v>
      </c>
      <c r="D636" s="117">
        <v>3926</v>
      </c>
      <c r="E636" s="117">
        <v>15586</v>
      </c>
      <c r="F636" s="117">
        <v>27966</v>
      </c>
    </row>
    <row r="637" spans="1:6" ht="15" customHeight="1">
      <c r="A637" s="118" t="s">
        <v>598</v>
      </c>
      <c r="B637" s="119"/>
      <c r="C637" s="120">
        <v>1</v>
      </c>
      <c r="D637" s="120">
        <v>1</v>
      </c>
      <c r="E637" s="120">
        <v>0.917</v>
      </c>
      <c r="F637" s="120">
        <v>1</v>
      </c>
    </row>
    <row r="638" spans="1:6" ht="15" customHeight="1">
      <c r="A638" s="112" t="s">
        <v>599</v>
      </c>
      <c r="B638" s="113"/>
      <c r="C638" s="121"/>
      <c r="D638" s="121"/>
      <c r="E638" s="121"/>
      <c r="F638" s="121"/>
    </row>
    <row r="639" spans="1:6" ht="15" customHeight="1">
      <c r="A639" s="115" t="s">
        <v>600</v>
      </c>
      <c r="B639" s="116"/>
      <c r="C639" s="117">
        <v>19852</v>
      </c>
      <c r="D639" s="117">
        <v>196532</v>
      </c>
      <c r="E639" s="117">
        <v>58338</v>
      </c>
      <c r="F639" s="117">
        <v>55933</v>
      </c>
    </row>
    <row r="640" spans="1:6" ht="15" customHeight="1">
      <c r="A640" s="122"/>
      <c r="B640" s="123" t="s">
        <v>601</v>
      </c>
      <c r="C640" s="117">
        <v>19852</v>
      </c>
      <c r="D640" s="117">
        <v>182763</v>
      </c>
      <c r="E640" s="117">
        <v>53269</v>
      </c>
      <c r="F640" s="117">
        <v>55933</v>
      </c>
    </row>
    <row r="641" spans="1:6" ht="15" customHeight="1">
      <c r="A641" s="122"/>
      <c r="B641" s="123" t="s">
        <v>602</v>
      </c>
      <c r="C641" s="117" t="s">
        <v>605</v>
      </c>
      <c r="D641" s="117">
        <v>13768</v>
      </c>
      <c r="E641" s="117">
        <v>5069</v>
      </c>
      <c r="F641" s="117" t="s">
        <v>605</v>
      </c>
    </row>
    <row r="642" spans="1:6" ht="15" customHeight="1">
      <c r="A642" s="115" t="s">
        <v>603</v>
      </c>
      <c r="B642" s="116"/>
      <c r="C642" s="117">
        <v>3451</v>
      </c>
      <c r="D642" s="117">
        <v>35237</v>
      </c>
      <c r="E642" s="117">
        <v>17944</v>
      </c>
      <c r="F642" s="117">
        <v>6524</v>
      </c>
    </row>
    <row r="643" spans="1:6" ht="15" customHeight="1">
      <c r="A643" s="122"/>
      <c r="B643" s="123" t="s">
        <v>604</v>
      </c>
      <c r="C643" s="117">
        <v>953</v>
      </c>
      <c r="D643" s="117" t="s">
        <v>605</v>
      </c>
      <c r="E643" s="117">
        <v>3935</v>
      </c>
      <c r="F643" s="117">
        <v>5520</v>
      </c>
    </row>
    <row r="644" spans="1:6" ht="15" customHeight="1">
      <c r="A644" s="122"/>
      <c r="B644" s="123" t="s">
        <v>606</v>
      </c>
      <c r="C644" s="117">
        <v>1624</v>
      </c>
      <c r="D644" s="117">
        <v>1047</v>
      </c>
      <c r="E644" s="117">
        <v>6718</v>
      </c>
      <c r="F644" s="117">
        <v>106</v>
      </c>
    </row>
    <row r="645" spans="1:6" ht="15" customHeight="1">
      <c r="A645" s="122"/>
      <c r="B645" s="123" t="s">
        <v>607</v>
      </c>
      <c r="C645" s="117">
        <v>81</v>
      </c>
      <c r="D645" s="117">
        <v>5257</v>
      </c>
      <c r="E645" s="117">
        <v>5241</v>
      </c>
      <c r="F645" s="117" t="s">
        <v>605</v>
      </c>
    </row>
    <row r="646" spans="1:6" ht="15" customHeight="1">
      <c r="A646" s="122"/>
      <c r="B646" s="123" t="s">
        <v>608</v>
      </c>
      <c r="C646" s="117">
        <v>30</v>
      </c>
      <c r="D646" s="117">
        <v>430</v>
      </c>
      <c r="E646" s="117">
        <v>123</v>
      </c>
      <c r="F646" s="117">
        <v>115</v>
      </c>
    </row>
    <row r="647" spans="1:6" ht="15" customHeight="1">
      <c r="A647" s="122"/>
      <c r="B647" s="123" t="s">
        <v>609</v>
      </c>
      <c r="C647" s="117">
        <v>205</v>
      </c>
      <c r="D647" s="117" t="s">
        <v>605</v>
      </c>
      <c r="E647" s="117">
        <v>850</v>
      </c>
      <c r="F647" s="117" t="s">
        <v>605</v>
      </c>
    </row>
    <row r="648" spans="1:6" ht="15" customHeight="1">
      <c r="A648" s="122"/>
      <c r="B648" s="123" t="s">
        <v>610</v>
      </c>
      <c r="C648" s="117">
        <v>555</v>
      </c>
      <c r="D648" s="117">
        <v>28501</v>
      </c>
      <c r="E648" s="117">
        <v>1074</v>
      </c>
      <c r="F648" s="117">
        <v>781</v>
      </c>
    </row>
    <row r="649" spans="1:6" ht="15" customHeight="1">
      <c r="A649" s="115" t="s">
        <v>611</v>
      </c>
      <c r="B649" s="116"/>
      <c r="C649" s="117">
        <v>16400</v>
      </c>
      <c r="D649" s="117">
        <v>161295</v>
      </c>
      <c r="E649" s="117">
        <v>40394</v>
      </c>
      <c r="F649" s="117">
        <v>49409</v>
      </c>
    </row>
    <row r="650" spans="1:6" ht="15" customHeight="1">
      <c r="A650" s="115" t="s">
        <v>612</v>
      </c>
      <c r="B650" s="116"/>
      <c r="C650" s="117">
        <v>3388</v>
      </c>
      <c r="D650" s="117">
        <v>61248</v>
      </c>
      <c r="E650" s="117">
        <v>18586</v>
      </c>
      <c r="F650" s="117">
        <v>9449</v>
      </c>
    </row>
    <row r="651" spans="1:6" ht="15" customHeight="1">
      <c r="A651" s="115" t="s">
        <v>613</v>
      </c>
      <c r="B651" s="116"/>
      <c r="C651" s="117">
        <v>13011</v>
      </c>
      <c r="D651" s="117">
        <v>100046</v>
      </c>
      <c r="E651" s="117">
        <v>21808</v>
      </c>
      <c r="F651" s="117">
        <v>39960</v>
      </c>
    </row>
    <row r="652" spans="1:6" ht="15" customHeight="1">
      <c r="A652" s="115" t="s">
        <v>614</v>
      </c>
      <c r="B652" s="116"/>
      <c r="C652" s="117" t="s">
        <v>605</v>
      </c>
      <c r="D652" s="117" t="s">
        <v>605</v>
      </c>
      <c r="E652" s="117" t="s">
        <v>605</v>
      </c>
      <c r="F652" s="117" t="s">
        <v>605</v>
      </c>
    </row>
    <row r="653" spans="1:6" ht="15" customHeight="1">
      <c r="A653" s="118" t="s">
        <v>615</v>
      </c>
      <c r="B653" s="119"/>
      <c r="C653" s="117">
        <v>16400</v>
      </c>
      <c r="D653" s="117">
        <v>161295</v>
      </c>
      <c r="E653" s="117">
        <v>40394</v>
      </c>
      <c r="F653" s="117">
        <v>49409</v>
      </c>
    </row>
    <row r="654" spans="1:6" ht="15" customHeight="1">
      <c r="A654" s="107" t="s">
        <v>616</v>
      </c>
      <c r="B654" s="108"/>
      <c r="C654" s="124">
        <v>461</v>
      </c>
      <c r="D654" s="124">
        <v>5300</v>
      </c>
      <c r="E654" s="124">
        <v>1920</v>
      </c>
      <c r="F654" s="124">
        <v>1340</v>
      </c>
    </row>
    <row r="655" spans="1:6" ht="15" customHeight="1">
      <c r="A655" s="125" t="s">
        <v>645</v>
      </c>
      <c r="B655" s="125"/>
      <c r="C655" s="126"/>
      <c r="D655" s="126"/>
      <c r="E655" s="126"/>
      <c r="F655" s="126"/>
    </row>
    <row r="656" spans="1:6" ht="15" customHeight="1">
      <c r="A656" s="125" t="s">
        <v>646</v>
      </c>
      <c r="B656" s="125"/>
      <c r="C656" s="126"/>
      <c r="D656" s="126"/>
      <c r="E656" s="126"/>
      <c r="F656" s="126"/>
    </row>
    <row r="657" spans="1:6" ht="11.25" customHeight="1">
      <c r="A657" s="105"/>
      <c r="B657" s="105"/>
      <c r="C657" s="105"/>
      <c r="D657" s="105"/>
      <c r="E657" s="105"/>
      <c r="F657" s="105"/>
    </row>
    <row r="659" spans="1:6" ht="15" customHeight="1">
      <c r="A659" s="107" t="s">
        <v>617</v>
      </c>
      <c r="B659" s="108"/>
      <c r="C659" s="109" t="s">
        <v>647</v>
      </c>
      <c r="D659" s="109" t="s">
        <v>648</v>
      </c>
      <c r="E659" s="109" t="s">
        <v>649</v>
      </c>
      <c r="F659" s="109" t="s">
        <v>650</v>
      </c>
    </row>
    <row r="660" spans="1:6" ht="11.25">
      <c r="A660" s="107" t="s">
        <v>589</v>
      </c>
      <c r="B660" s="108"/>
      <c r="C660" s="110" t="s">
        <v>651</v>
      </c>
      <c r="D660" s="110" t="s">
        <v>394</v>
      </c>
      <c r="E660" s="110" t="s">
        <v>395</v>
      </c>
      <c r="F660" s="110" t="s">
        <v>396</v>
      </c>
    </row>
    <row r="661" spans="1:6" ht="22.5" customHeight="1">
      <c r="A661" s="107" t="s">
        <v>594</v>
      </c>
      <c r="B661" s="108"/>
      <c r="C661" s="111" t="s">
        <v>457</v>
      </c>
      <c r="D661" s="111" t="s">
        <v>457</v>
      </c>
      <c r="E661" s="111" t="s">
        <v>457</v>
      </c>
      <c r="F661" s="111" t="s">
        <v>457</v>
      </c>
    </row>
    <row r="662" spans="1:6" ht="15" customHeight="1">
      <c r="A662" s="112" t="s">
        <v>596</v>
      </c>
      <c r="B662" s="113"/>
      <c r="C662" s="114">
        <v>24300</v>
      </c>
      <c r="D662" s="114">
        <v>9634</v>
      </c>
      <c r="E662" s="114">
        <v>8561</v>
      </c>
      <c r="F662" s="114">
        <v>27174</v>
      </c>
    </row>
    <row r="663" spans="1:6" ht="15" customHeight="1">
      <c r="A663" s="115" t="s">
        <v>597</v>
      </c>
      <c r="B663" s="116"/>
      <c r="C663" s="117">
        <v>27000</v>
      </c>
      <c r="D663" s="117">
        <v>9101</v>
      </c>
      <c r="E663" s="117">
        <v>9584</v>
      </c>
      <c r="F663" s="117">
        <v>28346</v>
      </c>
    </row>
    <row r="664" spans="1:6" ht="15" customHeight="1">
      <c r="A664" s="118" t="s">
        <v>598</v>
      </c>
      <c r="B664" s="119"/>
      <c r="C664" s="120">
        <v>1</v>
      </c>
      <c r="D664" s="120">
        <v>0.969</v>
      </c>
      <c r="E664" s="120">
        <v>0.955</v>
      </c>
      <c r="F664" s="120">
        <v>0.989</v>
      </c>
    </row>
    <row r="665" spans="1:6" ht="15" customHeight="1">
      <c r="A665" s="112" t="s">
        <v>599</v>
      </c>
      <c r="B665" s="113"/>
      <c r="C665" s="121"/>
      <c r="D665" s="121"/>
      <c r="E665" s="121"/>
      <c r="F665" s="121"/>
    </row>
    <row r="666" spans="1:6" ht="15" customHeight="1">
      <c r="A666" s="115" t="s">
        <v>600</v>
      </c>
      <c r="B666" s="116"/>
      <c r="C666" s="117">
        <v>147084</v>
      </c>
      <c r="D666" s="117">
        <v>62585</v>
      </c>
      <c r="E666" s="117">
        <v>58796</v>
      </c>
      <c r="F666" s="117">
        <v>176138</v>
      </c>
    </row>
    <row r="667" spans="1:6" ht="15" customHeight="1">
      <c r="A667" s="122"/>
      <c r="B667" s="123" t="s">
        <v>601</v>
      </c>
      <c r="C667" s="117">
        <v>145800</v>
      </c>
      <c r="D667" s="117">
        <v>57179</v>
      </c>
      <c r="E667" s="117">
        <v>52836</v>
      </c>
      <c r="F667" s="117">
        <v>160375</v>
      </c>
    </row>
    <row r="668" spans="1:6" ht="15" customHeight="1">
      <c r="A668" s="122"/>
      <c r="B668" s="123" t="s">
        <v>602</v>
      </c>
      <c r="C668" s="117">
        <v>1284</v>
      </c>
      <c r="D668" s="117">
        <v>5406</v>
      </c>
      <c r="E668" s="117">
        <v>5960</v>
      </c>
      <c r="F668" s="117">
        <v>15763</v>
      </c>
    </row>
    <row r="669" spans="1:6" ht="15" customHeight="1">
      <c r="A669" s="115" t="s">
        <v>603</v>
      </c>
      <c r="B669" s="116"/>
      <c r="C669" s="117">
        <v>21641</v>
      </c>
      <c r="D669" s="117">
        <v>20275</v>
      </c>
      <c r="E669" s="117">
        <v>11939</v>
      </c>
      <c r="F669" s="117">
        <v>37114</v>
      </c>
    </row>
    <row r="670" spans="1:6" ht="15" customHeight="1">
      <c r="A670" s="122"/>
      <c r="B670" s="123" t="s">
        <v>604</v>
      </c>
      <c r="C670" s="117">
        <v>10010</v>
      </c>
      <c r="D670" s="117">
        <v>3551</v>
      </c>
      <c r="E670" s="117">
        <v>3598</v>
      </c>
      <c r="F670" s="117">
        <v>8100</v>
      </c>
    </row>
    <row r="671" spans="1:6" ht="15" customHeight="1">
      <c r="A671" s="122"/>
      <c r="B671" s="123" t="s">
        <v>606</v>
      </c>
      <c r="C671" s="117">
        <v>1795</v>
      </c>
      <c r="D671" s="117">
        <v>6341</v>
      </c>
      <c r="E671" s="117">
        <v>4391</v>
      </c>
      <c r="F671" s="117">
        <v>16081</v>
      </c>
    </row>
    <row r="672" spans="1:6" ht="15" customHeight="1">
      <c r="A672" s="122"/>
      <c r="B672" s="123" t="s">
        <v>607</v>
      </c>
      <c r="C672" s="117">
        <v>8647</v>
      </c>
      <c r="D672" s="117">
        <v>6114</v>
      </c>
      <c r="E672" s="117">
        <v>1646</v>
      </c>
      <c r="F672" s="117">
        <v>7712</v>
      </c>
    </row>
    <row r="673" spans="1:6" ht="15" customHeight="1">
      <c r="A673" s="122"/>
      <c r="B673" s="123" t="s">
        <v>608</v>
      </c>
      <c r="C673" s="117">
        <v>365</v>
      </c>
      <c r="D673" s="117">
        <v>106</v>
      </c>
      <c r="E673" s="117">
        <v>104</v>
      </c>
      <c r="F673" s="117">
        <v>290</v>
      </c>
    </row>
    <row r="674" spans="1:6" ht="15" customHeight="1">
      <c r="A674" s="122"/>
      <c r="B674" s="123" t="s">
        <v>609</v>
      </c>
      <c r="C674" s="117" t="s">
        <v>605</v>
      </c>
      <c r="D674" s="117">
        <v>2558</v>
      </c>
      <c r="E674" s="117">
        <v>1471</v>
      </c>
      <c r="F674" s="117">
        <v>4162</v>
      </c>
    </row>
    <row r="675" spans="1:6" ht="15" customHeight="1">
      <c r="A675" s="122"/>
      <c r="B675" s="123" t="s">
        <v>610</v>
      </c>
      <c r="C675" s="117">
        <v>822</v>
      </c>
      <c r="D675" s="117">
        <v>1603</v>
      </c>
      <c r="E675" s="117">
        <v>727</v>
      </c>
      <c r="F675" s="117">
        <v>767</v>
      </c>
    </row>
    <row r="676" spans="1:6" ht="15" customHeight="1">
      <c r="A676" s="115" t="s">
        <v>611</v>
      </c>
      <c r="B676" s="116"/>
      <c r="C676" s="117">
        <v>125442</v>
      </c>
      <c r="D676" s="117">
        <v>42309</v>
      </c>
      <c r="E676" s="117">
        <v>46857</v>
      </c>
      <c r="F676" s="117">
        <v>139024</v>
      </c>
    </row>
    <row r="677" spans="1:6" ht="15" customHeight="1">
      <c r="A677" s="115" t="s">
        <v>612</v>
      </c>
      <c r="B677" s="116"/>
      <c r="C677" s="117">
        <v>34290</v>
      </c>
      <c r="D677" s="117">
        <v>10921</v>
      </c>
      <c r="E677" s="117">
        <v>10525</v>
      </c>
      <c r="F677" s="117">
        <v>26669</v>
      </c>
    </row>
    <row r="678" spans="1:6" ht="15" customHeight="1">
      <c r="A678" s="115" t="s">
        <v>613</v>
      </c>
      <c r="B678" s="116"/>
      <c r="C678" s="117">
        <v>91151</v>
      </c>
      <c r="D678" s="117">
        <v>31388</v>
      </c>
      <c r="E678" s="117">
        <v>36331</v>
      </c>
      <c r="F678" s="117">
        <v>112354</v>
      </c>
    </row>
    <row r="679" spans="1:6" ht="15" customHeight="1">
      <c r="A679" s="115" t="s">
        <v>614</v>
      </c>
      <c r="B679" s="116"/>
      <c r="C679" s="117" t="s">
        <v>605</v>
      </c>
      <c r="D679" s="117" t="s">
        <v>605</v>
      </c>
      <c r="E679" s="117" t="s">
        <v>605</v>
      </c>
      <c r="F679" s="117" t="s">
        <v>605</v>
      </c>
    </row>
    <row r="680" spans="1:6" ht="15" customHeight="1">
      <c r="A680" s="118" t="s">
        <v>615</v>
      </c>
      <c r="B680" s="119"/>
      <c r="C680" s="117">
        <v>125442</v>
      </c>
      <c r="D680" s="117">
        <v>42309</v>
      </c>
      <c r="E680" s="117">
        <v>46857</v>
      </c>
      <c r="F680" s="117">
        <v>139024</v>
      </c>
    </row>
    <row r="681" spans="1:6" ht="15" customHeight="1">
      <c r="A681" s="107" t="s">
        <v>616</v>
      </c>
      <c r="B681" s="108"/>
      <c r="C681" s="124">
        <v>3004</v>
      </c>
      <c r="D681" s="124">
        <v>1490</v>
      </c>
      <c r="E681" s="124">
        <v>1376</v>
      </c>
      <c r="F681" s="124">
        <v>4368</v>
      </c>
    </row>
    <row r="682" spans="1:6" ht="11.25" customHeight="1">
      <c r="A682" s="105"/>
      <c r="B682" s="105"/>
      <c r="C682" s="105"/>
      <c r="D682" s="105"/>
      <c r="E682" s="105"/>
      <c r="F682" s="105"/>
    </row>
    <row r="684" spans="1:6" ht="15" customHeight="1">
      <c r="A684" s="107" t="s">
        <v>617</v>
      </c>
      <c r="B684" s="108"/>
      <c r="C684" s="109" t="s">
        <v>652</v>
      </c>
      <c r="D684" s="109" t="s">
        <v>653</v>
      </c>
      <c r="E684" s="109" t="s">
        <v>654</v>
      </c>
      <c r="F684" s="109" t="s">
        <v>655</v>
      </c>
    </row>
    <row r="685" spans="1:6" ht="11.25">
      <c r="A685" s="107" t="s">
        <v>589</v>
      </c>
      <c r="B685" s="108"/>
      <c r="C685" s="110" t="s">
        <v>397</v>
      </c>
      <c r="D685" s="110" t="s">
        <v>398</v>
      </c>
      <c r="E685" s="110" t="s">
        <v>399</v>
      </c>
      <c r="F685" s="110" t="s">
        <v>400</v>
      </c>
    </row>
    <row r="686" spans="1:6" ht="22.5" customHeight="1">
      <c r="A686" s="107" t="s">
        <v>594</v>
      </c>
      <c r="B686" s="108"/>
      <c r="C686" s="111" t="s">
        <v>457</v>
      </c>
      <c r="D686" s="111" t="s">
        <v>457</v>
      </c>
      <c r="E686" s="111" t="s">
        <v>457</v>
      </c>
      <c r="F686" s="111" t="s">
        <v>457</v>
      </c>
    </row>
    <row r="687" spans="1:6" ht="15" customHeight="1">
      <c r="A687" s="112" t="s">
        <v>596</v>
      </c>
      <c r="B687" s="113"/>
      <c r="C687" s="114">
        <v>6906</v>
      </c>
      <c r="D687" s="114">
        <v>23257</v>
      </c>
      <c r="E687" s="114">
        <v>3212</v>
      </c>
      <c r="F687" s="114">
        <v>11755</v>
      </c>
    </row>
    <row r="688" spans="1:6" ht="15" customHeight="1">
      <c r="A688" s="115" t="s">
        <v>597</v>
      </c>
      <c r="B688" s="116"/>
      <c r="C688" s="117">
        <v>13174</v>
      </c>
      <c r="D688" s="117">
        <v>21281</v>
      </c>
      <c r="E688" s="117">
        <v>5246</v>
      </c>
      <c r="F688" s="117">
        <v>17111</v>
      </c>
    </row>
    <row r="689" spans="1:6" ht="15" customHeight="1">
      <c r="A689" s="118" t="s">
        <v>598</v>
      </c>
      <c r="B689" s="119"/>
      <c r="C689" s="120">
        <v>0.984</v>
      </c>
      <c r="D689" s="120">
        <v>0.916</v>
      </c>
      <c r="E689" s="120">
        <v>0.977</v>
      </c>
      <c r="F689" s="120">
        <v>0.968</v>
      </c>
    </row>
    <row r="690" spans="1:6" ht="15" customHeight="1">
      <c r="A690" s="112" t="s">
        <v>599</v>
      </c>
      <c r="B690" s="113"/>
      <c r="C690" s="121"/>
      <c r="D690" s="121"/>
      <c r="E690" s="121"/>
      <c r="F690" s="121"/>
    </row>
    <row r="691" spans="1:6" ht="15" customHeight="1">
      <c r="A691" s="115" t="s">
        <v>600</v>
      </c>
      <c r="B691" s="116"/>
      <c r="C691" s="117">
        <v>42050</v>
      </c>
      <c r="D691" s="117">
        <v>147367</v>
      </c>
      <c r="E691" s="117">
        <v>20694</v>
      </c>
      <c r="F691" s="117">
        <v>78760</v>
      </c>
    </row>
    <row r="692" spans="1:6" ht="15" customHeight="1">
      <c r="A692" s="122"/>
      <c r="B692" s="123" t="s">
        <v>601</v>
      </c>
      <c r="C692" s="117">
        <v>39299</v>
      </c>
      <c r="D692" s="117">
        <v>138520</v>
      </c>
      <c r="E692" s="117">
        <v>18602</v>
      </c>
      <c r="F692" s="117">
        <v>70892</v>
      </c>
    </row>
    <row r="693" spans="1:6" ht="15" customHeight="1">
      <c r="A693" s="122"/>
      <c r="B693" s="123" t="s">
        <v>602</v>
      </c>
      <c r="C693" s="117">
        <v>2751</v>
      </c>
      <c r="D693" s="117">
        <v>8847</v>
      </c>
      <c r="E693" s="117">
        <v>2092</v>
      </c>
      <c r="F693" s="117">
        <v>7868</v>
      </c>
    </row>
    <row r="694" spans="1:6" ht="15" customHeight="1">
      <c r="A694" s="115" t="s">
        <v>603</v>
      </c>
      <c r="B694" s="116"/>
      <c r="C694" s="117">
        <v>10755</v>
      </c>
      <c r="D694" s="117">
        <v>41613</v>
      </c>
      <c r="E694" s="117">
        <v>5565</v>
      </c>
      <c r="F694" s="117">
        <v>20371</v>
      </c>
    </row>
    <row r="695" spans="1:6" ht="15" customHeight="1">
      <c r="A695" s="122"/>
      <c r="B695" s="123" t="s">
        <v>604</v>
      </c>
      <c r="C695" s="117">
        <v>3060</v>
      </c>
      <c r="D695" s="117">
        <v>9568</v>
      </c>
      <c r="E695" s="117">
        <v>1153</v>
      </c>
      <c r="F695" s="117">
        <v>5232</v>
      </c>
    </row>
    <row r="696" spans="1:6" ht="15" customHeight="1">
      <c r="A696" s="122"/>
      <c r="B696" s="123" t="s">
        <v>606</v>
      </c>
      <c r="C696" s="117">
        <v>4916</v>
      </c>
      <c r="D696" s="117">
        <v>20906</v>
      </c>
      <c r="E696" s="117">
        <v>2748</v>
      </c>
      <c r="F696" s="117">
        <v>7739</v>
      </c>
    </row>
    <row r="697" spans="1:6" ht="15" customHeight="1">
      <c r="A697" s="122"/>
      <c r="B697" s="123" t="s">
        <v>607</v>
      </c>
      <c r="C697" s="117">
        <v>1756</v>
      </c>
      <c r="D697" s="117">
        <v>7988</v>
      </c>
      <c r="E697" s="117">
        <v>499</v>
      </c>
      <c r="F697" s="117">
        <v>3723</v>
      </c>
    </row>
    <row r="698" spans="1:6" ht="15" customHeight="1">
      <c r="A698" s="122"/>
      <c r="B698" s="123" t="s">
        <v>608</v>
      </c>
      <c r="C698" s="117">
        <v>92</v>
      </c>
      <c r="D698" s="117">
        <v>318</v>
      </c>
      <c r="E698" s="117">
        <v>39</v>
      </c>
      <c r="F698" s="117">
        <v>147</v>
      </c>
    </row>
    <row r="699" spans="1:6" ht="15" customHeight="1">
      <c r="A699" s="122"/>
      <c r="B699" s="123" t="s">
        <v>609</v>
      </c>
      <c r="C699" s="117">
        <v>563</v>
      </c>
      <c r="D699" s="117">
        <v>2137</v>
      </c>
      <c r="E699" s="117">
        <v>669</v>
      </c>
      <c r="F699" s="117">
        <v>2187</v>
      </c>
    </row>
    <row r="700" spans="1:6" ht="15" customHeight="1">
      <c r="A700" s="122"/>
      <c r="B700" s="123" t="s">
        <v>610</v>
      </c>
      <c r="C700" s="117">
        <v>365</v>
      </c>
      <c r="D700" s="117">
        <v>693</v>
      </c>
      <c r="E700" s="117">
        <v>454</v>
      </c>
      <c r="F700" s="117">
        <v>1340</v>
      </c>
    </row>
    <row r="701" spans="1:6" ht="15" customHeight="1">
      <c r="A701" s="115" t="s">
        <v>611</v>
      </c>
      <c r="B701" s="116"/>
      <c r="C701" s="117">
        <v>31295</v>
      </c>
      <c r="D701" s="117">
        <v>105754</v>
      </c>
      <c r="E701" s="117">
        <v>15129</v>
      </c>
      <c r="F701" s="117">
        <v>58389</v>
      </c>
    </row>
    <row r="702" spans="1:6" ht="15" customHeight="1">
      <c r="A702" s="115" t="s">
        <v>612</v>
      </c>
      <c r="B702" s="116"/>
      <c r="C702" s="117">
        <v>7649</v>
      </c>
      <c r="D702" s="117">
        <v>30590</v>
      </c>
      <c r="E702" s="117">
        <v>3126</v>
      </c>
      <c r="F702" s="117">
        <v>12555</v>
      </c>
    </row>
    <row r="703" spans="1:6" ht="15" customHeight="1">
      <c r="A703" s="115" t="s">
        <v>613</v>
      </c>
      <c r="B703" s="116"/>
      <c r="C703" s="117">
        <v>23646</v>
      </c>
      <c r="D703" s="117">
        <v>75164</v>
      </c>
      <c r="E703" s="117">
        <v>12003</v>
      </c>
      <c r="F703" s="117">
        <v>45833</v>
      </c>
    </row>
    <row r="704" spans="1:6" ht="15" customHeight="1">
      <c r="A704" s="115" t="s">
        <v>614</v>
      </c>
      <c r="B704" s="116"/>
      <c r="C704" s="117" t="s">
        <v>605</v>
      </c>
      <c r="D704" s="117" t="s">
        <v>605</v>
      </c>
      <c r="E704" s="117" t="s">
        <v>605</v>
      </c>
      <c r="F704" s="117">
        <v>596</v>
      </c>
    </row>
    <row r="705" spans="1:6" ht="15" customHeight="1">
      <c r="A705" s="118" t="s">
        <v>615</v>
      </c>
      <c r="B705" s="119"/>
      <c r="C705" s="117">
        <v>31295</v>
      </c>
      <c r="D705" s="117">
        <v>105754</v>
      </c>
      <c r="E705" s="117">
        <v>15129</v>
      </c>
      <c r="F705" s="117">
        <v>57792</v>
      </c>
    </row>
    <row r="706" spans="1:6" ht="15" customHeight="1">
      <c r="A706" s="107" t="s">
        <v>616</v>
      </c>
      <c r="B706" s="108"/>
      <c r="C706" s="124">
        <v>1010</v>
      </c>
      <c r="D706" s="124">
        <v>3570</v>
      </c>
      <c r="E706" s="124">
        <v>411</v>
      </c>
      <c r="F706" s="124">
        <v>1740</v>
      </c>
    </row>
    <row r="707" spans="1:6" ht="11.25" customHeight="1">
      <c r="A707" s="105"/>
      <c r="B707" s="105"/>
      <c r="C707" s="105"/>
      <c r="D707" s="105"/>
      <c r="E707" s="105"/>
      <c r="F707" s="105"/>
    </row>
    <row r="709" spans="1:6" ht="15" customHeight="1">
      <c r="A709" s="107" t="s">
        <v>617</v>
      </c>
      <c r="B709" s="108"/>
      <c r="C709" s="109" t="s">
        <v>656</v>
      </c>
      <c r="D709" s="109" t="s">
        <v>657</v>
      </c>
      <c r="E709" s="109" t="s">
        <v>658</v>
      </c>
      <c r="F709" s="109" t="s">
        <v>659</v>
      </c>
    </row>
    <row r="710" spans="1:6" ht="21">
      <c r="A710" s="107" t="s">
        <v>589</v>
      </c>
      <c r="B710" s="108"/>
      <c r="C710" s="110" t="s">
        <v>401</v>
      </c>
      <c r="D710" s="110" t="s">
        <v>402</v>
      </c>
      <c r="E710" s="110" t="s">
        <v>403</v>
      </c>
      <c r="F710" s="110" t="s">
        <v>404</v>
      </c>
    </row>
    <row r="711" spans="1:6" ht="22.5" customHeight="1">
      <c r="A711" s="107" t="s">
        <v>594</v>
      </c>
      <c r="B711" s="108"/>
      <c r="C711" s="111" t="s">
        <v>457</v>
      </c>
      <c r="D711" s="111" t="s">
        <v>457</v>
      </c>
      <c r="E711" s="111" t="s">
        <v>457</v>
      </c>
      <c r="F711" s="111" t="s">
        <v>457</v>
      </c>
    </row>
    <row r="712" spans="1:6" ht="15" customHeight="1">
      <c r="A712" s="112" t="s">
        <v>596</v>
      </c>
      <c r="B712" s="113"/>
      <c r="C712" s="114">
        <v>6881</v>
      </c>
      <c r="D712" s="114">
        <v>25029</v>
      </c>
      <c r="E712" s="114">
        <v>8813</v>
      </c>
      <c r="F712" s="114">
        <v>3662</v>
      </c>
    </row>
    <row r="713" spans="1:6" ht="15" customHeight="1">
      <c r="A713" s="115" t="s">
        <v>597</v>
      </c>
      <c r="B713" s="116"/>
      <c r="C713" s="117">
        <v>7365</v>
      </c>
      <c r="D713" s="117">
        <v>22944</v>
      </c>
      <c r="E713" s="117">
        <v>9232</v>
      </c>
      <c r="F713" s="117">
        <v>3311</v>
      </c>
    </row>
    <row r="714" spans="1:6" ht="15" customHeight="1">
      <c r="A714" s="118" t="s">
        <v>598</v>
      </c>
      <c r="B714" s="119"/>
      <c r="C714" s="120">
        <v>1</v>
      </c>
      <c r="D714" s="120">
        <v>0.98</v>
      </c>
      <c r="E714" s="120">
        <v>0.99</v>
      </c>
      <c r="F714" s="120">
        <v>0.982</v>
      </c>
    </row>
    <row r="715" spans="1:6" ht="15" customHeight="1">
      <c r="A715" s="112" t="s">
        <v>599</v>
      </c>
      <c r="B715" s="113"/>
      <c r="C715" s="121"/>
      <c r="D715" s="121"/>
      <c r="E715" s="121"/>
      <c r="F715" s="121"/>
    </row>
    <row r="716" spans="1:6" ht="15" customHeight="1">
      <c r="A716" s="115" t="s">
        <v>600</v>
      </c>
      <c r="B716" s="116"/>
      <c r="C716" s="117">
        <v>42339</v>
      </c>
      <c r="D716" s="117">
        <v>152758</v>
      </c>
      <c r="E716" s="117">
        <v>54878</v>
      </c>
      <c r="F716" s="117">
        <v>23408</v>
      </c>
    </row>
    <row r="717" spans="1:6" ht="15" customHeight="1">
      <c r="A717" s="122"/>
      <c r="B717" s="123" t="s">
        <v>601</v>
      </c>
      <c r="C717" s="117">
        <v>40626</v>
      </c>
      <c r="D717" s="117">
        <v>145556</v>
      </c>
      <c r="E717" s="117">
        <v>52041</v>
      </c>
      <c r="F717" s="117">
        <v>22324</v>
      </c>
    </row>
    <row r="718" spans="1:6" ht="15" customHeight="1">
      <c r="A718" s="122"/>
      <c r="B718" s="123" t="s">
        <v>602</v>
      </c>
      <c r="C718" s="117">
        <v>1712</v>
      </c>
      <c r="D718" s="117">
        <v>7202</v>
      </c>
      <c r="E718" s="117">
        <v>2836</v>
      </c>
      <c r="F718" s="117">
        <v>1083</v>
      </c>
    </row>
    <row r="719" spans="1:6" ht="15" customHeight="1">
      <c r="A719" s="115" t="s">
        <v>603</v>
      </c>
      <c r="B719" s="116"/>
      <c r="C719" s="117">
        <v>10077</v>
      </c>
      <c r="D719" s="117">
        <v>41084</v>
      </c>
      <c r="E719" s="117">
        <v>12262</v>
      </c>
      <c r="F719" s="117">
        <v>6631</v>
      </c>
    </row>
    <row r="720" spans="1:6" ht="15" customHeight="1">
      <c r="A720" s="122"/>
      <c r="B720" s="123" t="s">
        <v>604</v>
      </c>
      <c r="C720" s="117">
        <v>3515</v>
      </c>
      <c r="D720" s="117">
        <v>8755</v>
      </c>
      <c r="E720" s="117">
        <v>3607</v>
      </c>
      <c r="F720" s="117">
        <v>1550</v>
      </c>
    </row>
    <row r="721" spans="1:6" ht="15" customHeight="1">
      <c r="A721" s="122"/>
      <c r="B721" s="123" t="s">
        <v>606</v>
      </c>
      <c r="C721" s="117">
        <v>4110</v>
      </c>
      <c r="D721" s="117">
        <v>19483</v>
      </c>
      <c r="E721" s="117">
        <v>5112</v>
      </c>
      <c r="F721" s="117">
        <v>2248</v>
      </c>
    </row>
    <row r="722" spans="1:6" ht="15" customHeight="1">
      <c r="A722" s="122"/>
      <c r="B722" s="123" t="s">
        <v>607</v>
      </c>
      <c r="C722" s="117">
        <v>1469</v>
      </c>
      <c r="D722" s="117">
        <v>7546</v>
      </c>
      <c r="E722" s="117">
        <v>1888</v>
      </c>
      <c r="F722" s="117">
        <v>1923</v>
      </c>
    </row>
    <row r="723" spans="1:6" ht="15" customHeight="1">
      <c r="A723" s="122"/>
      <c r="B723" s="123" t="s">
        <v>608</v>
      </c>
      <c r="C723" s="117">
        <v>80</v>
      </c>
      <c r="D723" s="117">
        <v>291</v>
      </c>
      <c r="E723" s="117">
        <v>90</v>
      </c>
      <c r="F723" s="117">
        <v>56</v>
      </c>
    </row>
    <row r="724" spans="1:6" ht="15" customHeight="1">
      <c r="A724" s="122"/>
      <c r="B724" s="123" t="s">
        <v>609</v>
      </c>
      <c r="C724" s="117">
        <v>379</v>
      </c>
      <c r="D724" s="117">
        <v>4175</v>
      </c>
      <c r="E724" s="117">
        <v>1240</v>
      </c>
      <c r="F724" s="117">
        <v>565</v>
      </c>
    </row>
    <row r="725" spans="1:6" ht="15" customHeight="1">
      <c r="A725" s="122"/>
      <c r="B725" s="123" t="s">
        <v>610</v>
      </c>
      <c r="C725" s="117">
        <v>522</v>
      </c>
      <c r="D725" s="117">
        <v>831</v>
      </c>
      <c r="E725" s="117">
        <v>322</v>
      </c>
      <c r="F725" s="117">
        <v>286</v>
      </c>
    </row>
    <row r="726" spans="1:6" ht="15" customHeight="1">
      <c r="A726" s="115" t="s">
        <v>611</v>
      </c>
      <c r="B726" s="116"/>
      <c r="C726" s="117">
        <v>32261</v>
      </c>
      <c r="D726" s="117">
        <v>111674</v>
      </c>
      <c r="E726" s="117">
        <v>42615</v>
      </c>
      <c r="F726" s="117">
        <v>16777</v>
      </c>
    </row>
    <row r="727" spans="1:6" ht="15" customHeight="1">
      <c r="A727" s="115" t="s">
        <v>612</v>
      </c>
      <c r="B727" s="116"/>
      <c r="C727" s="117">
        <v>7683</v>
      </c>
      <c r="D727" s="117">
        <v>28244</v>
      </c>
      <c r="E727" s="117">
        <v>9720</v>
      </c>
      <c r="F727" s="117">
        <v>4179</v>
      </c>
    </row>
    <row r="728" spans="1:6" ht="15" customHeight="1">
      <c r="A728" s="115" t="s">
        <v>613</v>
      </c>
      <c r="B728" s="116"/>
      <c r="C728" s="117">
        <v>24578</v>
      </c>
      <c r="D728" s="117">
        <v>83430</v>
      </c>
      <c r="E728" s="117">
        <v>32895</v>
      </c>
      <c r="F728" s="117">
        <v>12597</v>
      </c>
    </row>
    <row r="729" spans="1:6" ht="15" customHeight="1">
      <c r="A729" s="115" t="s">
        <v>614</v>
      </c>
      <c r="B729" s="116"/>
      <c r="C729" s="117">
        <v>286</v>
      </c>
      <c r="D729" s="117" t="s">
        <v>605</v>
      </c>
      <c r="E729" s="117" t="s">
        <v>605</v>
      </c>
      <c r="F729" s="117" t="s">
        <v>605</v>
      </c>
    </row>
    <row r="730" spans="1:6" ht="15" customHeight="1">
      <c r="A730" s="118" t="s">
        <v>615</v>
      </c>
      <c r="B730" s="119"/>
      <c r="C730" s="117">
        <v>31974</v>
      </c>
      <c r="D730" s="117">
        <v>111674</v>
      </c>
      <c r="E730" s="117">
        <v>42615</v>
      </c>
      <c r="F730" s="117">
        <v>16777</v>
      </c>
    </row>
    <row r="731" spans="1:6" ht="15" customHeight="1">
      <c r="A731" s="107" t="s">
        <v>616</v>
      </c>
      <c r="B731" s="108"/>
      <c r="C731" s="124">
        <v>960</v>
      </c>
      <c r="D731" s="124">
        <v>3400</v>
      </c>
      <c r="E731" s="124">
        <v>1230</v>
      </c>
      <c r="F731" s="124">
        <v>481</v>
      </c>
    </row>
    <row r="732" spans="1:6" ht="11.25" customHeight="1">
      <c r="A732" s="105"/>
      <c r="B732" s="105"/>
      <c r="C732" s="105"/>
      <c r="D732" s="105"/>
      <c r="E732" s="105"/>
      <c r="F732" s="105"/>
    </row>
    <row r="734" spans="1:6" ht="15" customHeight="1">
      <c r="A734" s="107" t="s">
        <v>617</v>
      </c>
      <c r="B734" s="108"/>
      <c r="C734" s="109" t="s">
        <v>660</v>
      </c>
      <c r="D734" s="109" t="s">
        <v>661</v>
      </c>
      <c r="E734" s="109" t="s">
        <v>662</v>
      </c>
      <c r="F734" s="109" t="s">
        <v>663</v>
      </c>
    </row>
    <row r="735" spans="1:6" ht="11.25">
      <c r="A735" s="107" t="s">
        <v>589</v>
      </c>
      <c r="B735" s="108"/>
      <c r="C735" s="110" t="s">
        <v>405</v>
      </c>
      <c r="D735" s="110" t="s">
        <v>406</v>
      </c>
      <c r="E735" s="110" t="s">
        <v>407</v>
      </c>
      <c r="F735" s="110" t="s">
        <v>408</v>
      </c>
    </row>
    <row r="736" spans="1:6" ht="22.5" customHeight="1">
      <c r="A736" s="107" t="s">
        <v>594</v>
      </c>
      <c r="B736" s="108"/>
      <c r="C736" s="111" t="s">
        <v>457</v>
      </c>
      <c r="D736" s="111" t="s">
        <v>457</v>
      </c>
      <c r="E736" s="111" t="s">
        <v>457</v>
      </c>
      <c r="F736" s="111" t="s">
        <v>457</v>
      </c>
    </row>
    <row r="737" spans="1:6" ht="15" customHeight="1">
      <c r="A737" s="112" t="s">
        <v>596</v>
      </c>
      <c r="B737" s="113"/>
      <c r="C737" s="114">
        <v>5698</v>
      </c>
      <c r="D737" s="114">
        <v>4632</v>
      </c>
      <c r="E737" s="114">
        <v>13569</v>
      </c>
      <c r="F737" s="114">
        <v>20513</v>
      </c>
    </row>
    <row r="738" spans="1:6" ht="15" customHeight="1">
      <c r="A738" s="115" t="s">
        <v>597</v>
      </c>
      <c r="B738" s="116"/>
      <c r="C738" s="117">
        <v>3592</v>
      </c>
      <c r="D738" s="117">
        <v>3225</v>
      </c>
      <c r="E738" s="117">
        <v>12517</v>
      </c>
      <c r="F738" s="117">
        <v>16122</v>
      </c>
    </row>
    <row r="739" spans="1:6" ht="15" customHeight="1">
      <c r="A739" s="118" t="s">
        <v>598</v>
      </c>
      <c r="B739" s="119"/>
      <c r="C739" s="120">
        <v>0.985</v>
      </c>
      <c r="D739" s="120">
        <v>1</v>
      </c>
      <c r="E739" s="120">
        <v>0.946</v>
      </c>
      <c r="F739" s="120">
        <v>0.974</v>
      </c>
    </row>
    <row r="740" spans="1:6" ht="15" customHeight="1">
      <c r="A740" s="112" t="s">
        <v>599</v>
      </c>
      <c r="B740" s="113"/>
      <c r="C740" s="121"/>
      <c r="D740" s="121"/>
      <c r="E740" s="121"/>
      <c r="F740" s="121"/>
    </row>
    <row r="741" spans="1:6" ht="15" customHeight="1">
      <c r="A741" s="115" t="s">
        <v>600</v>
      </c>
      <c r="B741" s="116"/>
      <c r="C741" s="117">
        <v>37036</v>
      </c>
      <c r="D741" s="117">
        <v>29202</v>
      </c>
      <c r="E741" s="117">
        <v>86466</v>
      </c>
      <c r="F741" s="117">
        <v>131012</v>
      </c>
    </row>
    <row r="742" spans="1:6" ht="15" customHeight="1">
      <c r="A742" s="122"/>
      <c r="B742" s="123" t="s">
        <v>601</v>
      </c>
      <c r="C742" s="117">
        <v>34593</v>
      </c>
      <c r="D742" s="117">
        <v>27583</v>
      </c>
      <c r="E742" s="117">
        <v>78515</v>
      </c>
      <c r="F742" s="117">
        <v>121640</v>
      </c>
    </row>
    <row r="743" spans="1:6" ht="15" customHeight="1">
      <c r="A743" s="122"/>
      <c r="B743" s="123" t="s">
        <v>602</v>
      </c>
      <c r="C743" s="117">
        <v>2443</v>
      </c>
      <c r="D743" s="117">
        <v>1619</v>
      </c>
      <c r="E743" s="117">
        <v>7950</v>
      </c>
      <c r="F743" s="117">
        <v>9372</v>
      </c>
    </row>
    <row r="744" spans="1:6" ht="15" customHeight="1">
      <c r="A744" s="115" t="s">
        <v>603</v>
      </c>
      <c r="B744" s="116"/>
      <c r="C744" s="117">
        <v>10527</v>
      </c>
      <c r="D744" s="117">
        <v>10807</v>
      </c>
      <c r="E744" s="117">
        <v>17483</v>
      </c>
      <c r="F744" s="117">
        <v>38735</v>
      </c>
    </row>
    <row r="745" spans="1:6" ht="15" customHeight="1">
      <c r="A745" s="122"/>
      <c r="B745" s="123" t="s">
        <v>604</v>
      </c>
      <c r="C745" s="117">
        <v>1984</v>
      </c>
      <c r="D745" s="117">
        <v>2358</v>
      </c>
      <c r="E745" s="117">
        <v>4207</v>
      </c>
      <c r="F745" s="117">
        <v>6831</v>
      </c>
    </row>
    <row r="746" spans="1:6" ht="15" customHeight="1">
      <c r="A746" s="122"/>
      <c r="B746" s="123" t="s">
        <v>606</v>
      </c>
      <c r="C746" s="117">
        <v>3947</v>
      </c>
      <c r="D746" s="117">
        <v>3043</v>
      </c>
      <c r="E746" s="117">
        <v>10543</v>
      </c>
      <c r="F746" s="117">
        <v>17208</v>
      </c>
    </row>
    <row r="747" spans="1:6" ht="15" customHeight="1">
      <c r="A747" s="122"/>
      <c r="B747" s="123" t="s">
        <v>607</v>
      </c>
      <c r="C747" s="117">
        <v>3541</v>
      </c>
      <c r="D747" s="117">
        <v>4758</v>
      </c>
      <c r="E747" s="117">
        <v>1331</v>
      </c>
      <c r="F747" s="117">
        <v>8878</v>
      </c>
    </row>
    <row r="748" spans="1:6" ht="15" customHeight="1">
      <c r="A748" s="122"/>
      <c r="B748" s="123" t="s">
        <v>608</v>
      </c>
      <c r="C748" s="117">
        <v>87</v>
      </c>
      <c r="D748" s="117">
        <v>69</v>
      </c>
      <c r="E748" s="117">
        <v>156</v>
      </c>
      <c r="F748" s="117">
        <v>191</v>
      </c>
    </row>
    <row r="749" spans="1:6" ht="15" customHeight="1">
      <c r="A749" s="122"/>
      <c r="B749" s="123" t="s">
        <v>609</v>
      </c>
      <c r="C749" s="117">
        <v>622</v>
      </c>
      <c r="D749" s="117">
        <v>277</v>
      </c>
      <c r="E749" s="117">
        <v>752</v>
      </c>
      <c r="F749" s="117">
        <v>3619</v>
      </c>
    </row>
    <row r="750" spans="1:6" ht="15" customHeight="1">
      <c r="A750" s="122"/>
      <c r="B750" s="123" t="s">
        <v>610</v>
      </c>
      <c r="C750" s="117">
        <v>342</v>
      </c>
      <c r="D750" s="117">
        <v>299</v>
      </c>
      <c r="E750" s="117">
        <v>491</v>
      </c>
      <c r="F750" s="117">
        <v>2005</v>
      </c>
    </row>
    <row r="751" spans="1:6" ht="15" customHeight="1">
      <c r="A751" s="115" t="s">
        <v>611</v>
      </c>
      <c r="B751" s="116"/>
      <c r="C751" s="117">
        <v>26509</v>
      </c>
      <c r="D751" s="117">
        <v>18394</v>
      </c>
      <c r="E751" s="117">
        <v>68982</v>
      </c>
      <c r="F751" s="117">
        <v>92277</v>
      </c>
    </row>
    <row r="752" spans="1:6" ht="15" customHeight="1">
      <c r="A752" s="115" t="s">
        <v>612</v>
      </c>
      <c r="B752" s="116"/>
      <c r="C752" s="117">
        <v>5717</v>
      </c>
      <c r="D752" s="117">
        <v>5902</v>
      </c>
      <c r="E752" s="117">
        <v>15459</v>
      </c>
      <c r="F752" s="117">
        <v>18690</v>
      </c>
    </row>
    <row r="753" spans="1:6" ht="15" customHeight="1">
      <c r="A753" s="115" t="s">
        <v>613</v>
      </c>
      <c r="B753" s="116"/>
      <c r="C753" s="117">
        <v>20792</v>
      </c>
      <c r="D753" s="117">
        <v>12491</v>
      </c>
      <c r="E753" s="117">
        <v>53523</v>
      </c>
      <c r="F753" s="117">
        <v>73586</v>
      </c>
    </row>
    <row r="754" spans="1:6" ht="15" customHeight="1">
      <c r="A754" s="115" t="s">
        <v>614</v>
      </c>
      <c r="B754" s="116"/>
      <c r="C754" s="117" t="s">
        <v>605</v>
      </c>
      <c r="D754" s="117" t="s">
        <v>605</v>
      </c>
      <c r="E754" s="117">
        <v>274</v>
      </c>
      <c r="F754" s="117">
        <v>216</v>
      </c>
    </row>
    <row r="755" spans="1:6" ht="15" customHeight="1">
      <c r="A755" s="118" t="s">
        <v>615</v>
      </c>
      <c r="B755" s="119"/>
      <c r="C755" s="117">
        <v>26509</v>
      </c>
      <c r="D755" s="117">
        <v>18394</v>
      </c>
      <c r="E755" s="117">
        <v>68708</v>
      </c>
      <c r="F755" s="117">
        <v>92060</v>
      </c>
    </row>
    <row r="756" spans="1:6" ht="15" customHeight="1">
      <c r="A756" s="107" t="s">
        <v>616</v>
      </c>
      <c r="B756" s="108"/>
      <c r="C756" s="124">
        <v>783</v>
      </c>
      <c r="D756" s="124">
        <v>656</v>
      </c>
      <c r="E756" s="124">
        <v>2190</v>
      </c>
      <c r="F756" s="124">
        <v>2670</v>
      </c>
    </row>
    <row r="757" spans="1:6" ht="11.25" customHeight="1">
      <c r="A757" s="105"/>
      <c r="B757" s="105"/>
      <c r="C757" s="105"/>
      <c r="D757" s="105"/>
      <c r="E757" s="105"/>
      <c r="F757" s="105"/>
    </row>
    <row r="759" spans="1:6" ht="15" customHeight="1">
      <c r="A759" s="107" t="s">
        <v>617</v>
      </c>
      <c r="B759" s="108"/>
      <c r="C759" s="109" t="s">
        <v>664</v>
      </c>
      <c r="D759" s="109" t="s">
        <v>665</v>
      </c>
      <c r="E759" s="109" t="s">
        <v>666</v>
      </c>
      <c r="F759" s="109" t="s">
        <v>667</v>
      </c>
    </row>
    <row r="760" spans="1:6" ht="21">
      <c r="A760" s="107" t="s">
        <v>589</v>
      </c>
      <c r="B760" s="108"/>
      <c r="C760" s="110" t="s">
        <v>668</v>
      </c>
      <c r="D760" s="110" t="s">
        <v>669</v>
      </c>
      <c r="E760" s="110" t="s">
        <v>670</v>
      </c>
      <c r="F760" s="110" t="s">
        <v>671</v>
      </c>
    </row>
    <row r="761" spans="1:6" ht="22.5" customHeight="1">
      <c r="A761" s="107" t="s">
        <v>594</v>
      </c>
      <c r="B761" s="108"/>
      <c r="C761" s="111" t="s">
        <v>457</v>
      </c>
      <c r="D761" s="111" t="s">
        <v>457</v>
      </c>
      <c r="E761" s="111" t="s">
        <v>457</v>
      </c>
      <c r="F761" s="111" t="s">
        <v>672</v>
      </c>
    </row>
    <row r="762" spans="1:6" ht="15" customHeight="1">
      <c r="A762" s="112" t="s">
        <v>596</v>
      </c>
      <c r="B762" s="113"/>
      <c r="C762" s="114">
        <v>16702</v>
      </c>
      <c r="D762" s="114">
        <v>15819</v>
      </c>
      <c r="E762" s="114">
        <v>4654</v>
      </c>
      <c r="F762" s="114">
        <v>6532</v>
      </c>
    </row>
    <row r="763" spans="1:6" ht="15" customHeight="1">
      <c r="A763" s="115" t="s">
        <v>597</v>
      </c>
      <c r="B763" s="116"/>
      <c r="C763" s="117">
        <v>15339</v>
      </c>
      <c r="D763" s="117">
        <v>19399</v>
      </c>
      <c r="E763" s="117">
        <v>8129</v>
      </c>
      <c r="F763" s="117">
        <v>16446</v>
      </c>
    </row>
    <row r="764" spans="1:6" ht="15" customHeight="1">
      <c r="A764" s="118" t="s">
        <v>598</v>
      </c>
      <c r="B764" s="119"/>
      <c r="C764" s="120">
        <v>0.985</v>
      </c>
      <c r="D764" s="120">
        <v>0.928</v>
      </c>
      <c r="E764" s="120">
        <v>0.915</v>
      </c>
      <c r="F764" s="120">
        <v>0.992</v>
      </c>
    </row>
    <row r="765" spans="1:6" ht="15" customHeight="1">
      <c r="A765" s="112" t="s">
        <v>599</v>
      </c>
      <c r="B765" s="113"/>
      <c r="C765" s="121"/>
      <c r="D765" s="121"/>
      <c r="E765" s="121"/>
      <c r="F765" s="121"/>
    </row>
    <row r="766" spans="1:6" ht="15" customHeight="1">
      <c r="A766" s="115" t="s">
        <v>600</v>
      </c>
      <c r="B766" s="116"/>
      <c r="C766" s="117">
        <v>114432</v>
      </c>
      <c r="D766" s="117">
        <v>104924</v>
      </c>
      <c r="E766" s="117">
        <v>30766</v>
      </c>
      <c r="F766" s="117">
        <v>33015</v>
      </c>
    </row>
    <row r="767" spans="1:6" ht="15" customHeight="1">
      <c r="A767" s="122"/>
      <c r="B767" s="123" t="s">
        <v>601</v>
      </c>
      <c r="C767" s="117">
        <v>95777</v>
      </c>
      <c r="D767" s="117">
        <v>96059</v>
      </c>
      <c r="E767" s="117">
        <v>28910</v>
      </c>
      <c r="F767" s="117">
        <v>31151</v>
      </c>
    </row>
    <row r="768" spans="1:6" ht="15" customHeight="1">
      <c r="A768" s="122"/>
      <c r="B768" s="123" t="s">
        <v>602</v>
      </c>
      <c r="C768" s="117">
        <v>18654</v>
      </c>
      <c r="D768" s="117">
        <v>8864</v>
      </c>
      <c r="E768" s="117">
        <v>1856</v>
      </c>
      <c r="F768" s="117">
        <v>1864</v>
      </c>
    </row>
    <row r="769" spans="1:6" ht="15" customHeight="1">
      <c r="A769" s="115" t="s">
        <v>603</v>
      </c>
      <c r="B769" s="116"/>
      <c r="C769" s="117">
        <v>35715</v>
      </c>
      <c r="D769" s="117">
        <v>23982</v>
      </c>
      <c r="E769" s="117">
        <v>7498</v>
      </c>
      <c r="F769" s="117">
        <v>6106</v>
      </c>
    </row>
    <row r="770" spans="1:6" ht="15" customHeight="1">
      <c r="A770" s="122"/>
      <c r="B770" s="123" t="s">
        <v>604</v>
      </c>
      <c r="C770" s="117">
        <v>6809</v>
      </c>
      <c r="D770" s="117" t="s">
        <v>605</v>
      </c>
      <c r="E770" s="117" t="s">
        <v>605</v>
      </c>
      <c r="F770" s="117" t="s">
        <v>605</v>
      </c>
    </row>
    <row r="771" spans="1:6" ht="15" customHeight="1">
      <c r="A771" s="122"/>
      <c r="B771" s="123" t="s">
        <v>606</v>
      </c>
      <c r="C771" s="117">
        <v>15439</v>
      </c>
      <c r="D771" s="117">
        <v>11709</v>
      </c>
      <c r="E771" s="117">
        <v>3509</v>
      </c>
      <c r="F771" s="117">
        <v>3803</v>
      </c>
    </row>
    <row r="772" spans="1:6" ht="15" customHeight="1">
      <c r="A772" s="122"/>
      <c r="B772" s="123" t="s">
        <v>607</v>
      </c>
      <c r="C772" s="117">
        <v>10140</v>
      </c>
      <c r="D772" s="117">
        <v>8796</v>
      </c>
      <c r="E772" s="117">
        <v>1665</v>
      </c>
      <c r="F772" s="117">
        <v>1695</v>
      </c>
    </row>
    <row r="773" spans="1:6" ht="15" customHeight="1">
      <c r="A773" s="122"/>
      <c r="B773" s="123" t="s">
        <v>608</v>
      </c>
      <c r="C773" s="117">
        <v>354</v>
      </c>
      <c r="D773" s="117">
        <v>208</v>
      </c>
      <c r="E773" s="117">
        <v>54</v>
      </c>
      <c r="F773" s="117">
        <v>78</v>
      </c>
    </row>
    <row r="774" spans="1:6" ht="15" customHeight="1">
      <c r="A774" s="122"/>
      <c r="B774" s="123" t="s">
        <v>609</v>
      </c>
      <c r="C774" s="117">
        <v>2293</v>
      </c>
      <c r="D774" s="117">
        <v>1215</v>
      </c>
      <c r="E774" s="117">
        <v>366</v>
      </c>
      <c r="F774" s="117">
        <v>414</v>
      </c>
    </row>
    <row r="775" spans="1:6" ht="15" customHeight="1">
      <c r="A775" s="122"/>
      <c r="B775" s="123" t="s">
        <v>610</v>
      </c>
      <c r="C775" s="117">
        <v>678</v>
      </c>
      <c r="D775" s="117">
        <v>2053</v>
      </c>
      <c r="E775" s="117">
        <v>1902</v>
      </c>
      <c r="F775" s="117">
        <v>114</v>
      </c>
    </row>
    <row r="776" spans="1:6" ht="15" customHeight="1">
      <c r="A776" s="115" t="s">
        <v>611</v>
      </c>
      <c r="B776" s="116"/>
      <c r="C776" s="117">
        <v>78716</v>
      </c>
      <c r="D776" s="117">
        <v>80941</v>
      </c>
      <c r="E776" s="117">
        <v>23268</v>
      </c>
      <c r="F776" s="117">
        <v>26909</v>
      </c>
    </row>
    <row r="777" spans="1:6" ht="15" customHeight="1">
      <c r="A777" s="115" t="s">
        <v>612</v>
      </c>
      <c r="B777" s="116"/>
      <c r="C777" s="117">
        <v>32789</v>
      </c>
      <c r="D777" s="117">
        <v>24675</v>
      </c>
      <c r="E777" s="117">
        <v>6577</v>
      </c>
      <c r="F777" s="117">
        <v>10374</v>
      </c>
    </row>
    <row r="778" spans="1:6" ht="15" customHeight="1">
      <c r="A778" s="115" t="s">
        <v>613</v>
      </c>
      <c r="B778" s="116"/>
      <c r="C778" s="117">
        <v>45926</v>
      </c>
      <c r="D778" s="117">
        <v>56265</v>
      </c>
      <c r="E778" s="117">
        <v>16690</v>
      </c>
      <c r="F778" s="117">
        <v>16534</v>
      </c>
    </row>
    <row r="779" spans="1:6" ht="15" customHeight="1">
      <c r="A779" s="115" t="s">
        <v>614</v>
      </c>
      <c r="B779" s="116"/>
      <c r="C779" s="117">
        <v>908</v>
      </c>
      <c r="D779" s="117">
        <v>736</v>
      </c>
      <c r="E779" s="117">
        <v>271</v>
      </c>
      <c r="F779" s="117">
        <v>185</v>
      </c>
    </row>
    <row r="780" spans="1:6" ht="15" customHeight="1">
      <c r="A780" s="118" t="s">
        <v>615</v>
      </c>
      <c r="B780" s="119"/>
      <c r="C780" s="117">
        <v>77808</v>
      </c>
      <c r="D780" s="117">
        <v>80204</v>
      </c>
      <c r="E780" s="117">
        <v>22997</v>
      </c>
      <c r="F780" s="117">
        <v>26723</v>
      </c>
    </row>
    <row r="781" spans="1:6" ht="15" customHeight="1">
      <c r="A781" s="107" t="s">
        <v>616</v>
      </c>
      <c r="B781" s="108"/>
      <c r="C781" s="124">
        <v>1740</v>
      </c>
      <c r="D781" s="124">
        <v>2260</v>
      </c>
      <c r="E781" s="124">
        <v>720</v>
      </c>
      <c r="F781" s="124">
        <v>930</v>
      </c>
    </row>
    <row r="782" spans="1:6" ht="11.25" customHeight="1">
      <c r="A782" s="105"/>
      <c r="B782" s="105"/>
      <c r="C782" s="105"/>
      <c r="D782" s="105"/>
      <c r="E782" s="105"/>
      <c r="F782" s="105"/>
    </row>
    <row r="784" spans="1:6" ht="15" customHeight="1">
      <c r="A784" s="107" t="s">
        <v>617</v>
      </c>
      <c r="B784" s="108"/>
      <c r="C784" s="109" t="s">
        <v>673</v>
      </c>
      <c r="D784" s="109" t="s">
        <v>674</v>
      </c>
      <c r="E784" s="109" t="s">
        <v>675</v>
      </c>
      <c r="F784" s="125"/>
    </row>
    <row r="785" spans="1:6" ht="11.25">
      <c r="A785" s="107" t="s">
        <v>589</v>
      </c>
      <c r="B785" s="108"/>
      <c r="C785" s="110" t="s">
        <v>676</v>
      </c>
      <c r="D785" s="110" t="s">
        <v>677</v>
      </c>
      <c r="E785" s="110" t="s">
        <v>678</v>
      </c>
      <c r="F785" s="127"/>
    </row>
    <row r="786" spans="1:6" ht="22.5" customHeight="1">
      <c r="A786" s="107" t="s">
        <v>594</v>
      </c>
      <c r="B786" s="108"/>
      <c r="C786" s="111" t="s">
        <v>679</v>
      </c>
      <c r="D786" s="111" t="s">
        <v>457</v>
      </c>
      <c r="E786" s="111" t="s">
        <v>457</v>
      </c>
      <c r="F786" s="128"/>
    </row>
    <row r="787" spans="1:6" ht="15" customHeight="1">
      <c r="A787" s="112" t="s">
        <v>596</v>
      </c>
      <c r="B787" s="113"/>
      <c r="C787" s="114">
        <v>7099</v>
      </c>
      <c r="D787" s="114">
        <v>5862</v>
      </c>
      <c r="E787" s="114">
        <v>7610</v>
      </c>
      <c r="F787" s="126"/>
    </row>
    <row r="788" spans="1:6" ht="15" customHeight="1">
      <c r="A788" s="115" t="s">
        <v>597</v>
      </c>
      <c r="B788" s="116"/>
      <c r="C788" s="117">
        <v>6503</v>
      </c>
      <c r="D788" s="117">
        <v>91439</v>
      </c>
      <c r="E788" s="117">
        <v>157277</v>
      </c>
      <c r="F788" s="126"/>
    </row>
    <row r="789" spans="1:6" ht="15" customHeight="1">
      <c r="A789" s="118" t="s">
        <v>598</v>
      </c>
      <c r="B789" s="119"/>
      <c r="C789" s="120">
        <v>0.97</v>
      </c>
      <c r="D789" s="120">
        <v>1</v>
      </c>
      <c r="E789" s="120">
        <v>1</v>
      </c>
      <c r="F789" s="129"/>
    </row>
    <row r="790" spans="1:6" ht="15" customHeight="1">
      <c r="A790" s="112" t="s">
        <v>599</v>
      </c>
      <c r="B790" s="113"/>
      <c r="C790" s="121"/>
      <c r="D790" s="121"/>
      <c r="E790" s="121"/>
      <c r="F790" s="130"/>
    </row>
    <row r="791" spans="1:6" ht="15" customHeight="1">
      <c r="A791" s="115" t="s">
        <v>600</v>
      </c>
      <c r="B791" s="116"/>
      <c r="C791" s="117">
        <v>18474</v>
      </c>
      <c r="D791" s="117">
        <v>35173</v>
      </c>
      <c r="E791" s="117">
        <v>74319</v>
      </c>
      <c r="F791" s="126"/>
    </row>
    <row r="792" spans="1:6" ht="15" customHeight="1">
      <c r="A792" s="122"/>
      <c r="B792" s="123" t="s">
        <v>601</v>
      </c>
      <c r="C792" s="117">
        <v>16857</v>
      </c>
      <c r="D792" s="117">
        <v>35173</v>
      </c>
      <c r="E792" s="117">
        <v>47485</v>
      </c>
      <c r="F792" s="126"/>
    </row>
    <row r="793" spans="1:6" ht="15" customHeight="1">
      <c r="A793" s="122"/>
      <c r="B793" s="123" t="s">
        <v>602</v>
      </c>
      <c r="C793" s="117">
        <v>1617</v>
      </c>
      <c r="D793" s="117" t="s">
        <v>605</v>
      </c>
      <c r="E793" s="117">
        <v>26834</v>
      </c>
      <c r="F793" s="126"/>
    </row>
    <row r="794" spans="1:6" ht="15" customHeight="1">
      <c r="A794" s="115" t="s">
        <v>603</v>
      </c>
      <c r="B794" s="116"/>
      <c r="C794" s="117">
        <v>1962</v>
      </c>
      <c r="D794" s="117">
        <v>5982</v>
      </c>
      <c r="E794" s="117">
        <v>18399</v>
      </c>
      <c r="F794" s="126"/>
    </row>
    <row r="795" spans="1:6" ht="15" customHeight="1">
      <c r="A795" s="122"/>
      <c r="B795" s="123" t="s">
        <v>604</v>
      </c>
      <c r="C795" s="117" t="s">
        <v>605</v>
      </c>
      <c r="D795" s="117">
        <v>4043</v>
      </c>
      <c r="E795" s="117">
        <v>6030</v>
      </c>
      <c r="F795" s="126"/>
    </row>
    <row r="796" spans="1:6" ht="15" customHeight="1">
      <c r="A796" s="122"/>
      <c r="B796" s="123" t="s">
        <v>606</v>
      </c>
      <c r="C796" s="117">
        <v>1272</v>
      </c>
      <c r="D796" s="117">
        <v>1102</v>
      </c>
      <c r="E796" s="117">
        <v>10887</v>
      </c>
      <c r="F796" s="126"/>
    </row>
    <row r="797" spans="1:6" ht="15" customHeight="1">
      <c r="A797" s="122"/>
      <c r="B797" s="123" t="s">
        <v>607</v>
      </c>
      <c r="C797" s="117">
        <v>104</v>
      </c>
      <c r="D797" s="117" t="s">
        <v>605</v>
      </c>
      <c r="E797" s="117">
        <v>48</v>
      </c>
      <c r="F797" s="126"/>
    </row>
    <row r="798" spans="1:6" ht="15" customHeight="1">
      <c r="A798" s="122"/>
      <c r="B798" s="123" t="s">
        <v>608</v>
      </c>
      <c r="C798" s="117">
        <v>34</v>
      </c>
      <c r="D798" s="117">
        <v>48</v>
      </c>
      <c r="E798" s="117">
        <v>33</v>
      </c>
      <c r="F798" s="126"/>
    </row>
    <row r="799" spans="1:6" ht="15" customHeight="1">
      <c r="A799" s="122"/>
      <c r="B799" s="123" t="s">
        <v>609</v>
      </c>
      <c r="C799" s="117">
        <v>447</v>
      </c>
      <c r="D799" s="117" t="s">
        <v>605</v>
      </c>
      <c r="E799" s="117">
        <v>288</v>
      </c>
      <c r="F799" s="126"/>
    </row>
    <row r="800" spans="1:6" ht="15" customHeight="1">
      <c r="A800" s="122"/>
      <c r="B800" s="123" t="s">
        <v>610</v>
      </c>
      <c r="C800" s="117">
        <v>103</v>
      </c>
      <c r="D800" s="117">
        <v>787</v>
      </c>
      <c r="E800" s="117">
        <v>1111</v>
      </c>
      <c r="F800" s="126"/>
    </row>
    <row r="801" spans="1:6" ht="15" customHeight="1">
      <c r="A801" s="115" t="s">
        <v>611</v>
      </c>
      <c r="B801" s="116"/>
      <c r="C801" s="117">
        <v>16511</v>
      </c>
      <c r="D801" s="117">
        <v>29191</v>
      </c>
      <c r="E801" s="117">
        <v>55919</v>
      </c>
      <c r="F801" s="126"/>
    </row>
    <row r="802" spans="1:6" ht="15" customHeight="1">
      <c r="A802" s="115" t="s">
        <v>612</v>
      </c>
      <c r="B802" s="116"/>
      <c r="C802" s="117">
        <v>5985</v>
      </c>
      <c r="D802" s="117">
        <v>2933</v>
      </c>
      <c r="E802" s="117">
        <v>3802</v>
      </c>
      <c r="F802" s="126"/>
    </row>
    <row r="803" spans="1:6" ht="15" customHeight="1">
      <c r="A803" s="115" t="s">
        <v>613</v>
      </c>
      <c r="B803" s="116"/>
      <c r="C803" s="117">
        <v>10526</v>
      </c>
      <c r="D803" s="117">
        <v>26257</v>
      </c>
      <c r="E803" s="117">
        <v>52117</v>
      </c>
      <c r="F803" s="126"/>
    </row>
    <row r="804" spans="1:6" ht="15" customHeight="1">
      <c r="A804" s="115" t="s">
        <v>614</v>
      </c>
      <c r="B804" s="116"/>
      <c r="C804" s="117">
        <v>218</v>
      </c>
      <c r="D804" s="117" t="s">
        <v>605</v>
      </c>
      <c r="E804" s="117" t="s">
        <v>605</v>
      </c>
      <c r="F804" s="126"/>
    </row>
    <row r="805" spans="1:6" ht="15" customHeight="1">
      <c r="A805" s="118" t="s">
        <v>615</v>
      </c>
      <c r="B805" s="119"/>
      <c r="C805" s="117">
        <v>16292</v>
      </c>
      <c r="D805" s="117">
        <v>29191</v>
      </c>
      <c r="E805" s="117">
        <v>55919</v>
      </c>
      <c r="F805" s="126"/>
    </row>
    <row r="806" spans="1:6" ht="15" customHeight="1">
      <c r="A806" s="107" t="s">
        <v>616</v>
      </c>
      <c r="B806" s="108"/>
      <c r="C806" s="124">
        <v>1193</v>
      </c>
      <c r="D806" s="124">
        <v>1000</v>
      </c>
      <c r="E806" s="124">
        <v>1410</v>
      </c>
      <c r="F806" s="126"/>
    </row>
  </sheetData>
  <sheetProtection/>
  <mergeCells count="512">
    <mergeCell ref="A805:B805"/>
    <mergeCell ref="A806:B806"/>
    <mergeCell ref="A791:B791"/>
    <mergeCell ref="A794:B794"/>
    <mergeCell ref="A801:B801"/>
    <mergeCell ref="A802:B802"/>
    <mergeCell ref="A803:B803"/>
    <mergeCell ref="A804:B804"/>
    <mergeCell ref="A785:B785"/>
    <mergeCell ref="A786:B786"/>
    <mergeCell ref="A787:B787"/>
    <mergeCell ref="A788:B788"/>
    <mergeCell ref="A789:B789"/>
    <mergeCell ref="A790:B790"/>
    <mergeCell ref="A778:B778"/>
    <mergeCell ref="A779:B779"/>
    <mergeCell ref="A780:B780"/>
    <mergeCell ref="A781:B781"/>
    <mergeCell ref="A782:F782"/>
    <mergeCell ref="A784:B784"/>
    <mergeCell ref="A764:B764"/>
    <mergeCell ref="A765:B765"/>
    <mergeCell ref="A766:B766"/>
    <mergeCell ref="A769:B769"/>
    <mergeCell ref="A776:B776"/>
    <mergeCell ref="A777:B777"/>
    <mergeCell ref="A757:F757"/>
    <mergeCell ref="A759:B759"/>
    <mergeCell ref="A760:B760"/>
    <mergeCell ref="A761:B761"/>
    <mergeCell ref="A762:B762"/>
    <mergeCell ref="A763:B763"/>
    <mergeCell ref="A751:B751"/>
    <mergeCell ref="A752:B752"/>
    <mergeCell ref="A753:B753"/>
    <mergeCell ref="A754:B754"/>
    <mergeCell ref="A755:B755"/>
    <mergeCell ref="A756:B756"/>
    <mergeCell ref="A737:B737"/>
    <mergeCell ref="A738:B738"/>
    <mergeCell ref="A739:B739"/>
    <mergeCell ref="A740:B740"/>
    <mergeCell ref="A741:B741"/>
    <mergeCell ref="A744:B744"/>
    <mergeCell ref="A730:B730"/>
    <mergeCell ref="A731:B731"/>
    <mergeCell ref="A732:F732"/>
    <mergeCell ref="A734:B734"/>
    <mergeCell ref="A735:B735"/>
    <mergeCell ref="A736:B736"/>
    <mergeCell ref="A716:B716"/>
    <mergeCell ref="A719:B719"/>
    <mergeCell ref="A726:B726"/>
    <mergeCell ref="A727:B727"/>
    <mergeCell ref="A728:B728"/>
    <mergeCell ref="A729:B729"/>
    <mergeCell ref="A710:B710"/>
    <mergeCell ref="A711:B711"/>
    <mergeCell ref="A712:B712"/>
    <mergeCell ref="A713:B713"/>
    <mergeCell ref="A714:B714"/>
    <mergeCell ref="A715:B715"/>
    <mergeCell ref="A703:B703"/>
    <mergeCell ref="A704:B704"/>
    <mergeCell ref="A705:B705"/>
    <mergeCell ref="A706:B706"/>
    <mergeCell ref="A707:F707"/>
    <mergeCell ref="A709:B709"/>
    <mergeCell ref="A689:B689"/>
    <mergeCell ref="A690:B690"/>
    <mergeCell ref="A691:B691"/>
    <mergeCell ref="A694:B694"/>
    <mergeCell ref="A701:B701"/>
    <mergeCell ref="A702:B702"/>
    <mergeCell ref="A682:F682"/>
    <mergeCell ref="A684:B684"/>
    <mergeCell ref="A685:B685"/>
    <mergeCell ref="A686:B686"/>
    <mergeCell ref="A687:B687"/>
    <mergeCell ref="A688:B688"/>
    <mergeCell ref="A676:B676"/>
    <mergeCell ref="A677:B677"/>
    <mergeCell ref="A678:B678"/>
    <mergeCell ref="A679:B679"/>
    <mergeCell ref="A680:B680"/>
    <mergeCell ref="A681:B681"/>
    <mergeCell ref="A662:B662"/>
    <mergeCell ref="A663:B663"/>
    <mergeCell ref="A664:B664"/>
    <mergeCell ref="A665:B665"/>
    <mergeCell ref="A666:B666"/>
    <mergeCell ref="A669:B669"/>
    <mergeCell ref="A653:B653"/>
    <mergeCell ref="A654:B654"/>
    <mergeCell ref="A657:F657"/>
    <mergeCell ref="A659:B659"/>
    <mergeCell ref="A660:B660"/>
    <mergeCell ref="A661:B661"/>
    <mergeCell ref="A639:B639"/>
    <mergeCell ref="A642:B642"/>
    <mergeCell ref="A649:B649"/>
    <mergeCell ref="A650:B650"/>
    <mergeCell ref="A651:B651"/>
    <mergeCell ref="A652:B652"/>
    <mergeCell ref="A633:B633"/>
    <mergeCell ref="A634:B634"/>
    <mergeCell ref="A635:B635"/>
    <mergeCell ref="A636:B636"/>
    <mergeCell ref="A637:B637"/>
    <mergeCell ref="A638:B638"/>
    <mergeCell ref="A626:B626"/>
    <mergeCell ref="A627:B627"/>
    <mergeCell ref="A628:B628"/>
    <mergeCell ref="A629:B629"/>
    <mergeCell ref="A630:F630"/>
    <mergeCell ref="A632:B632"/>
    <mergeCell ref="A612:B612"/>
    <mergeCell ref="A613:B613"/>
    <mergeCell ref="A614:B614"/>
    <mergeCell ref="A617:B617"/>
    <mergeCell ref="A624:B624"/>
    <mergeCell ref="A625:B625"/>
    <mergeCell ref="A605:F605"/>
    <mergeCell ref="A607:B607"/>
    <mergeCell ref="A608:B608"/>
    <mergeCell ref="A609:B609"/>
    <mergeCell ref="A610:B610"/>
    <mergeCell ref="A611:B611"/>
    <mergeCell ref="A597:B597"/>
    <mergeCell ref="A598:B598"/>
    <mergeCell ref="A599:B599"/>
    <mergeCell ref="A600:B600"/>
    <mergeCell ref="A601:B601"/>
    <mergeCell ref="A602:B602"/>
    <mergeCell ref="A583:B583"/>
    <mergeCell ref="A584:B584"/>
    <mergeCell ref="A585:B585"/>
    <mergeCell ref="A586:B586"/>
    <mergeCell ref="A587:B587"/>
    <mergeCell ref="A590:B590"/>
    <mergeCell ref="A576:B576"/>
    <mergeCell ref="A577:B577"/>
    <mergeCell ref="A578:F578"/>
    <mergeCell ref="A580:B580"/>
    <mergeCell ref="A581:B581"/>
    <mergeCell ref="A582:B582"/>
    <mergeCell ref="A562:B562"/>
    <mergeCell ref="A565:B565"/>
    <mergeCell ref="A572:B572"/>
    <mergeCell ref="A573:B573"/>
    <mergeCell ref="A574:B574"/>
    <mergeCell ref="A575:B575"/>
    <mergeCell ref="A556:B556"/>
    <mergeCell ref="A557:B557"/>
    <mergeCell ref="A558:B558"/>
    <mergeCell ref="A559:B559"/>
    <mergeCell ref="A560:B560"/>
    <mergeCell ref="A561:B561"/>
    <mergeCell ref="A549:B549"/>
    <mergeCell ref="A550:B550"/>
    <mergeCell ref="A551:B551"/>
    <mergeCell ref="A552:B552"/>
    <mergeCell ref="A553:F553"/>
    <mergeCell ref="A555:B555"/>
    <mergeCell ref="A535:B535"/>
    <mergeCell ref="A536:B536"/>
    <mergeCell ref="A537:B537"/>
    <mergeCell ref="A540:B540"/>
    <mergeCell ref="A547:B547"/>
    <mergeCell ref="A548:B548"/>
    <mergeCell ref="A528:F528"/>
    <mergeCell ref="A530:B530"/>
    <mergeCell ref="A531:B531"/>
    <mergeCell ref="A532:B532"/>
    <mergeCell ref="A533:B533"/>
    <mergeCell ref="A534:B534"/>
    <mergeCell ref="A522:B522"/>
    <mergeCell ref="A523:B523"/>
    <mergeCell ref="A524:B524"/>
    <mergeCell ref="A525:B525"/>
    <mergeCell ref="A526:B526"/>
    <mergeCell ref="A527:B527"/>
    <mergeCell ref="A508:B508"/>
    <mergeCell ref="A509:B509"/>
    <mergeCell ref="A510:B510"/>
    <mergeCell ref="A511:B511"/>
    <mergeCell ref="A512:B512"/>
    <mergeCell ref="A515:B515"/>
    <mergeCell ref="A501:B501"/>
    <mergeCell ref="A502:B502"/>
    <mergeCell ref="A503:F503"/>
    <mergeCell ref="A505:B505"/>
    <mergeCell ref="A506:B506"/>
    <mergeCell ref="A507:B507"/>
    <mergeCell ref="A487:B487"/>
    <mergeCell ref="A490:B490"/>
    <mergeCell ref="A497:B497"/>
    <mergeCell ref="A498:B498"/>
    <mergeCell ref="A499:B499"/>
    <mergeCell ref="A500:B500"/>
    <mergeCell ref="A481:B481"/>
    <mergeCell ref="A482:B482"/>
    <mergeCell ref="A483:B483"/>
    <mergeCell ref="A484:B484"/>
    <mergeCell ref="A485:B485"/>
    <mergeCell ref="A486:B486"/>
    <mergeCell ref="A474:B474"/>
    <mergeCell ref="A475:B475"/>
    <mergeCell ref="A476:B476"/>
    <mergeCell ref="A477:B477"/>
    <mergeCell ref="A478:F478"/>
    <mergeCell ref="A480:B480"/>
    <mergeCell ref="A460:B460"/>
    <mergeCell ref="A461:B461"/>
    <mergeCell ref="A462:B462"/>
    <mergeCell ref="A465:B465"/>
    <mergeCell ref="A472:B472"/>
    <mergeCell ref="A473:B473"/>
    <mergeCell ref="A453:F453"/>
    <mergeCell ref="A455:B455"/>
    <mergeCell ref="A456:B456"/>
    <mergeCell ref="A457:B457"/>
    <mergeCell ref="A458:B458"/>
    <mergeCell ref="A459:B459"/>
    <mergeCell ref="A447:B447"/>
    <mergeCell ref="A448:B448"/>
    <mergeCell ref="A449:B449"/>
    <mergeCell ref="A450:B450"/>
    <mergeCell ref="A451:B451"/>
    <mergeCell ref="A452:B452"/>
    <mergeCell ref="A433:B433"/>
    <mergeCell ref="A434:B434"/>
    <mergeCell ref="A435:B435"/>
    <mergeCell ref="A436:B436"/>
    <mergeCell ref="A437:B437"/>
    <mergeCell ref="A440:B440"/>
    <mergeCell ref="A426:B426"/>
    <mergeCell ref="A427:B427"/>
    <mergeCell ref="A428:F428"/>
    <mergeCell ref="A430:B430"/>
    <mergeCell ref="A431:B431"/>
    <mergeCell ref="A432:B432"/>
    <mergeCell ref="A412:B412"/>
    <mergeCell ref="A415:B415"/>
    <mergeCell ref="A422:B422"/>
    <mergeCell ref="A423:B423"/>
    <mergeCell ref="A424:B424"/>
    <mergeCell ref="A425:B425"/>
    <mergeCell ref="A406:B406"/>
    <mergeCell ref="A407:B407"/>
    <mergeCell ref="A408:B408"/>
    <mergeCell ref="A409:B409"/>
    <mergeCell ref="A410:B410"/>
    <mergeCell ref="A411:B411"/>
    <mergeCell ref="A399:B399"/>
    <mergeCell ref="A400:B400"/>
    <mergeCell ref="A401:B401"/>
    <mergeCell ref="A402:B402"/>
    <mergeCell ref="A403:F403"/>
    <mergeCell ref="A405:B405"/>
    <mergeCell ref="A385:B385"/>
    <mergeCell ref="A386:B386"/>
    <mergeCell ref="A387:B387"/>
    <mergeCell ref="A390:B390"/>
    <mergeCell ref="A397:B397"/>
    <mergeCell ref="A398:B398"/>
    <mergeCell ref="A378:F378"/>
    <mergeCell ref="A380:B380"/>
    <mergeCell ref="A381:B381"/>
    <mergeCell ref="A382:B382"/>
    <mergeCell ref="A383:B383"/>
    <mergeCell ref="A384:B384"/>
    <mergeCell ref="A372:B372"/>
    <mergeCell ref="A373:B373"/>
    <mergeCell ref="A374:B374"/>
    <mergeCell ref="A375:B375"/>
    <mergeCell ref="A376:B376"/>
    <mergeCell ref="A377:B377"/>
    <mergeCell ref="A358:B358"/>
    <mergeCell ref="A359:B359"/>
    <mergeCell ref="A360:B360"/>
    <mergeCell ref="A361:B361"/>
    <mergeCell ref="A362:B362"/>
    <mergeCell ref="A365:B365"/>
    <mergeCell ref="A350:B350"/>
    <mergeCell ref="A351:B351"/>
    <mergeCell ref="A353:F353"/>
    <mergeCell ref="A355:B355"/>
    <mergeCell ref="A356:B356"/>
    <mergeCell ref="A357:B357"/>
    <mergeCell ref="A336:B336"/>
    <mergeCell ref="A339:B339"/>
    <mergeCell ref="A346:B346"/>
    <mergeCell ref="A347:B347"/>
    <mergeCell ref="A348:B348"/>
    <mergeCell ref="A349:B349"/>
    <mergeCell ref="A330:B330"/>
    <mergeCell ref="A331:B331"/>
    <mergeCell ref="A332:B332"/>
    <mergeCell ref="A333:B333"/>
    <mergeCell ref="A334:B334"/>
    <mergeCell ref="A335:B335"/>
    <mergeCell ref="A323:B323"/>
    <mergeCell ref="A324:B324"/>
    <mergeCell ref="A325:B325"/>
    <mergeCell ref="A326:B326"/>
    <mergeCell ref="A327:F327"/>
    <mergeCell ref="A329:B329"/>
    <mergeCell ref="A309:B309"/>
    <mergeCell ref="A310:B310"/>
    <mergeCell ref="A311:B311"/>
    <mergeCell ref="A314:B314"/>
    <mergeCell ref="A321:B321"/>
    <mergeCell ref="A322:B322"/>
    <mergeCell ref="A302:F302"/>
    <mergeCell ref="A304:B304"/>
    <mergeCell ref="A305:B305"/>
    <mergeCell ref="A306:B306"/>
    <mergeCell ref="A307:B307"/>
    <mergeCell ref="A308:B308"/>
    <mergeCell ref="A296:B296"/>
    <mergeCell ref="A297:B297"/>
    <mergeCell ref="A298:B298"/>
    <mergeCell ref="A299:B299"/>
    <mergeCell ref="A300:B300"/>
    <mergeCell ref="A301:B301"/>
    <mergeCell ref="A282:B282"/>
    <mergeCell ref="A283:B283"/>
    <mergeCell ref="A284:B284"/>
    <mergeCell ref="A285:B285"/>
    <mergeCell ref="A286:B286"/>
    <mergeCell ref="A289:B289"/>
    <mergeCell ref="A275:B275"/>
    <mergeCell ref="A276:B276"/>
    <mergeCell ref="A277:F277"/>
    <mergeCell ref="A279:B279"/>
    <mergeCell ref="A280:B280"/>
    <mergeCell ref="A281:B281"/>
    <mergeCell ref="A261:B261"/>
    <mergeCell ref="A264:B264"/>
    <mergeCell ref="A271:B271"/>
    <mergeCell ref="A272:B272"/>
    <mergeCell ref="A273:B273"/>
    <mergeCell ref="A274:B274"/>
    <mergeCell ref="A255:B255"/>
    <mergeCell ref="A256:B256"/>
    <mergeCell ref="A257:B257"/>
    <mergeCell ref="A258:B258"/>
    <mergeCell ref="A259:B259"/>
    <mergeCell ref="A260:B260"/>
    <mergeCell ref="A248:B248"/>
    <mergeCell ref="A249:B249"/>
    <mergeCell ref="A250:B250"/>
    <mergeCell ref="A251:B251"/>
    <mergeCell ref="A252:F252"/>
    <mergeCell ref="A254:B254"/>
    <mergeCell ref="A234:B234"/>
    <mergeCell ref="A235:B235"/>
    <mergeCell ref="A236:B236"/>
    <mergeCell ref="A239:B239"/>
    <mergeCell ref="A246:B246"/>
    <mergeCell ref="A247:B247"/>
    <mergeCell ref="A227:F227"/>
    <mergeCell ref="A229:B229"/>
    <mergeCell ref="A230:B230"/>
    <mergeCell ref="A231:B231"/>
    <mergeCell ref="A232:B232"/>
    <mergeCell ref="A233:B233"/>
    <mergeCell ref="A221:B221"/>
    <mergeCell ref="A222:B222"/>
    <mergeCell ref="A223:B223"/>
    <mergeCell ref="A224:B224"/>
    <mergeCell ref="A225:B225"/>
    <mergeCell ref="A226:B226"/>
    <mergeCell ref="A207:B207"/>
    <mergeCell ref="A208:B208"/>
    <mergeCell ref="A209:B209"/>
    <mergeCell ref="A210:B210"/>
    <mergeCell ref="A211:B211"/>
    <mergeCell ref="A214:B214"/>
    <mergeCell ref="A199:B199"/>
    <mergeCell ref="A200:B200"/>
    <mergeCell ref="A202:F202"/>
    <mergeCell ref="A204:B204"/>
    <mergeCell ref="A205:B205"/>
    <mergeCell ref="A206:B206"/>
    <mergeCell ref="A185:B185"/>
    <mergeCell ref="A188:B188"/>
    <mergeCell ref="A195:B195"/>
    <mergeCell ref="A196:B196"/>
    <mergeCell ref="A197:B197"/>
    <mergeCell ref="A198:B198"/>
    <mergeCell ref="A179:B179"/>
    <mergeCell ref="A180:B180"/>
    <mergeCell ref="A181:B181"/>
    <mergeCell ref="A182:B182"/>
    <mergeCell ref="A183:B183"/>
    <mergeCell ref="A184:B184"/>
    <mergeCell ref="A172:B172"/>
    <mergeCell ref="A173:B173"/>
    <mergeCell ref="A174:B174"/>
    <mergeCell ref="A175:B175"/>
    <mergeCell ref="A176:F176"/>
    <mergeCell ref="A178:B178"/>
    <mergeCell ref="A158:B158"/>
    <mergeCell ref="A159:B159"/>
    <mergeCell ref="A160:B160"/>
    <mergeCell ref="A163:B163"/>
    <mergeCell ref="A170:B170"/>
    <mergeCell ref="A171:B171"/>
    <mergeCell ref="A151:F151"/>
    <mergeCell ref="A153:B153"/>
    <mergeCell ref="A154:B154"/>
    <mergeCell ref="A155:B155"/>
    <mergeCell ref="A156:B156"/>
    <mergeCell ref="A157:B157"/>
    <mergeCell ref="A145:B145"/>
    <mergeCell ref="A146:B146"/>
    <mergeCell ref="A147:B147"/>
    <mergeCell ref="A148:B148"/>
    <mergeCell ref="A149:B149"/>
    <mergeCell ref="A150:B150"/>
    <mergeCell ref="A131:B131"/>
    <mergeCell ref="A132:B132"/>
    <mergeCell ref="A133:B133"/>
    <mergeCell ref="A134:B134"/>
    <mergeCell ref="A135:B135"/>
    <mergeCell ref="A138:B138"/>
    <mergeCell ref="A124:B124"/>
    <mergeCell ref="A125:B125"/>
    <mergeCell ref="A126:F126"/>
    <mergeCell ref="A128:B128"/>
    <mergeCell ref="A129:B129"/>
    <mergeCell ref="A130:B130"/>
    <mergeCell ref="A110:B110"/>
    <mergeCell ref="A113:B113"/>
    <mergeCell ref="A120:B120"/>
    <mergeCell ref="A121:B121"/>
    <mergeCell ref="A122:B122"/>
    <mergeCell ref="A123:B123"/>
    <mergeCell ref="A104:B104"/>
    <mergeCell ref="A105:B105"/>
    <mergeCell ref="A106:B106"/>
    <mergeCell ref="A107:B107"/>
    <mergeCell ref="A108:B108"/>
    <mergeCell ref="A109:B109"/>
    <mergeCell ref="A97:B97"/>
    <mergeCell ref="A98:B98"/>
    <mergeCell ref="A99:B99"/>
    <mergeCell ref="A100:B100"/>
    <mergeCell ref="A101:F101"/>
    <mergeCell ref="A103:B103"/>
    <mergeCell ref="A83:B83"/>
    <mergeCell ref="A84:B84"/>
    <mergeCell ref="A85:B85"/>
    <mergeCell ref="A88:B88"/>
    <mergeCell ref="A95:B95"/>
    <mergeCell ref="A96:B96"/>
    <mergeCell ref="A76:F76"/>
    <mergeCell ref="A78:B78"/>
    <mergeCell ref="A79:B79"/>
    <mergeCell ref="A80:B80"/>
    <mergeCell ref="A81:B81"/>
    <mergeCell ref="A82:B82"/>
    <mergeCell ref="A70:B70"/>
    <mergeCell ref="A71:B71"/>
    <mergeCell ref="A72:B72"/>
    <mergeCell ref="A73:B73"/>
    <mergeCell ref="A74:B74"/>
    <mergeCell ref="A75:B75"/>
    <mergeCell ref="A56:B56"/>
    <mergeCell ref="A57:B57"/>
    <mergeCell ref="A58:B58"/>
    <mergeCell ref="A59:B59"/>
    <mergeCell ref="A60:B60"/>
    <mergeCell ref="A63:B63"/>
    <mergeCell ref="A49:B49"/>
    <mergeCell ref="A50:B50"/>
    <mergeCell ref="A51:F51"/>
    <mergeCell ref="A53:B53"/>
    <mergeCell ref="A54:B54"/>
    <mergeCell ref="A55:B55"/>
    <mergeCell ref="A35:B35"/>
    <mergeCell ref="A38:B38"/>
    <mergeCell ref="A45:B45"/>
    <mergeCell ref="A46:B46"/>
    <mergeCell ref="A47:B47"/>
    <mergeCell ref="A48:B48"/>
    <mergeCell ref="A29:B29"/>
    <mergeCell ref="A30:B30"/>
    <mergeCell ref="A31:B31"/>
    <mergeCell ref="A32:B32"/>
    <mergeCell ref="A33:B33"/>
    <mergeCell ref="A34:B34"/>
    <mergeCell ref="A22:B22"/>
    <mergeCell ref="A23:B23"/>
    <mergeCell ref="A24:B24"/>
    <mergeCell ref="A25:B25"/>
    <mergeCell ref="A26:F26"/>
    <mergeCell ref="A28:B28"/>
    <mergeCell ref="A8:B8"/>
    <mergeCell ref="A9:B9"/>
    <mergeCell ref="A10:B10"/>
    <mergeCell ref="A13:B13"/>
    <mergeCell ref="A20:B20"/>
    <mergeCell ref="A21:B21"/>
    <mergeCell ref="A1:F1"/>
    <mergeCell ref="A3:B3"/>
    <mergeCell ref="A4:B4"/>
    <mergeCell ref="A5:B5"/>
    <mergeCell ref="A6:B6"/>
    <mergeCell ref="A7:B7"/>
  </mergeCells>
  <printOptions horizontalCentered="1"/>
  <pageMargins left="0.7874015748031497" right="0.7874015748031497" top="0.3937007874015748" bottom="0.3937007874015748" header="0.5118110236220472" footer="0.5118110236220472"/>
  <pageSetup fitToHeight="0" fitToWidth="1" horizontalDpi="300" verticalDpi="300" orientation="portrait" paperSize="9" r:id="rId1"/>
  <rowBreaks count="15" manualBreakCount="15">
    <brk id="50" max="5" man="1"/>
    <brk id="100" max="5" man="1"/>
    <brk id="150" max="5" man="1"/>
    <brk id="201" max="5" man="1"/>
    <brk id="251" max="5" man="1"/>
    <brk id="301" max="5" man="1"/>
    <brk id="352" max="255" man="1"/>
    <brk id="402" max="5" man="1"/>
    <brk id="452" max="5" man="1"/>
    <brk id="502" max="5" man="1"/>
    <brk id="552" max="255" man="1"/>
    <brk id="604" max="255" man="1"/>
    <brk id="656" max="255" man="1"/>
    <brk id="706" max="5" man="1"/>
    <brk id="75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butinck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mandai</dc:creator>
  <cp:keywords/>
  <dc:description/>
  <cp:lastModifiedBy>a-tominaga</cp:lastModifiedBy>
  <cp:lastPrinted>2012-05-23T09:10:27Z</cp:lastPrinted>
  <dcterms:created xsi:type="dcterms:W3CDTF">2010-03-23T15:13:55Z</dcterms:created>
  <dcterms:modified xsi:type="dcterms:W3CDTF">2016-06-27T07:48:48Z</dcterms:modified>
  <cp:category/>
  <cp:version/>
  <cp:contentType/>
  <cp:contentStatus/>
</cp:coreProperties>
</file>